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3C02FA6-D2B2-430D-A75E-E2E27B769CAF}" xr6:coauthVersionLast="37" xr6:coauthVersionMax="37" xr10:uidLastSave="{00000000-0000-0000-0000-000000000000}"/>
  <bookViews>
    <workbookView xWindow="0" yWindow="0" windowWidth="19200" windowHeight="6375" xr2:uid="{00000000-000D-0000-FFFF-FFFF00000000}"/>
  </bookViews>
  <sheets>
    <sheet name="Hunter" sheetId="1" r:id="rId1"/>
    <sheet name="K-Rain" sheetId="2" state="hidden" r:id="rId2"/>
    <sheet name="Micro" sheetId="7" state="hidden" r:id="rId3"/>
    <sheet name="Valves" sheetId="8" state="hidden" r:id="rId4"/>
    <sheet name="PR" sheetId="9" state="hidden" r:id="rId5"/>
    <sheet name="Rain Bird" sheetId="10" state="hidden" r:id="rId6"/>
    <sheet name="Лист1" sheetId="11" state="hidden" r:id="rId7"/>
  </sheets>
  <calcPr calcId="179021"/>
</workbook>
</file>

<file path=xl/calcChain.xml><?xml version="1.0" encoding="utf-8"?>
<calcChain xmlns="http://schemas.openxmlformats.org/spreadsheetml/2006/main">
  <c r="F389" i="10" l="1"/>
  <c r="F388" i="10"/>
  <c r="F387" i="10"/>
  <c r="F386" i="10"/>
  <c r="F385" i="10"/>
  <c r="F384" i="10"/>
  <c r="F382" i="10"/>
  <c r="F381" i="10"/>
  <c r="F380" i="10"/>
  <c r="F379" i="10"/>
  <c r="F377" i="10"/>
  <c r="F375" i="10"/>
  <c r="F374" i="10"/>
  <c r="F373" i="10"/>
  <c r="F371" i="10"/>
  <c r="F370" i="10"/>
  <c r="F369" i="10"/>
  <c r="F367" i="10"/>
  <c r="F365" i="10"/>
  <c r="F364" i="10"/>
  <c r="F363" i="10"/>
  <c r="F361" i="10"/>
  <c r="F360" i="10"/>
  <c r="F359" i="10"/>
  <c r="F358" i="10"/>
  <c r="F357" i="10"/>
  <c r="F355" i="10"/>
  <c r="F354" i="10"/>
  <c r="F352" i="10"/>
  <c r="F351" i="10"/>
  <c r="F350" i="10"/>
  <c r="F349" i="10"/>
  <c r="F348" i="10"/>
  <c r="F347" i="10"/>
  <c r="F345" i="10"/>
  <c r="F344" i="10"/>
  <c r="F343" i="10"/>
  <c r="F341" i="10"/>
  <c r="F339" i="10"/>
  <c r="F338" i="10"/>
  <c r="F337" i="10"/>
  <c r="F335" i="10"/>
  <c r="F334" i="10"/>
  <c r="F333" i="10"/>
  <c r="F332" i="10"/>
  <c r="F330" i="10"/>
  <c r="F329" i="10"/>
  <c r="F328" i="10"/>
  <c r="F327" i="10"/>
  <c r="F325" i="10"/>
  <c r="F324" i="10"/>
  <c r="F323" i="10"/>
  <c r="F322" i="10"/>
  <c r="F320" i="10"/>
  <c r="F319" i="10"/>
  <c r="F318" i="10"/>
  <c r="F317" i="10"/>
  <c r="F316" i="10"/>
  <c r="F315" i="10"/>
  <c r="F313" i="10"/>
  <c r="F312" i="10"/>
  <c r="F311" i="10"/>
  <c r="F310" i="10"/>
  <c r="F309" i="10"/>
  <c r="F307" i="10"/>
  <c r="F306" i="10"/>
  <c r="F305" i="10"/>
  <c r="F303" i="10"/>
  <c r="F302" i="10"/>
  <c r="F301" i="10"/>
  <c r="F300" i="10"/>
  <c r="F299" i="10"/>
  <c r="F298" i="10"/>
  <c r="F297" i="10"/>
  <c r="F296" i="10"/>
  <c r="F295" i="10"/>
  <c r="F294" i="10"/>
  <c r="F293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8" i="10"/>
  <c r="F277" i="10"/>
  <c r="F276" i="10"/>
  <c r="F275" i="10"/>
  <c r="F273" i="10"/>
  <c r="F272" i="10"/>
  <c r="F270" i="10"/>
  <c r="F268" i="10"/>
  <c r="F267" i="10"/>
  <c r="F266" i="10"/>
  <c r="F264" i="10"/>
  <c r="F263" i="10"/>
  <c r="F262" i="10"/>
  <c r="F260" i="10"/>
  <c r="F259" i="10"/>
  <c r="F258" i="10"/>
  <c r="F256" i="10"/>
  <c r="F255" i="10"/>
  <c r="F254" i="10"/>
  <c r="F252" i="10"/>
  <c r="F251" i="10"/>
  <c r="F250" i="10"/>
  <c r="F249" i="10"/>
  <c r="F248" i="10"/>
  <c r="F247" i="10"/>
  <c r="F245" i="10"/>
  <c r="F244" i="10"/>
  <c r="F243" i="10"/>
  <c r="F242" i="10"/>
  <c r="F240" i="10"/>
  <c r="F238" i="10"/>
  <c r="F237" i="10"/>
  <c r="F236" i="10"/>
  <c r="F235" i="10"/>
  <c r="F234" i="10"/>
  <c r="F232" i="10"/>
  <c r="F231" i="10"/>
  <c r="F229" i="10"/>
  <c r="F228" i="10"/>
  <c r="F227" i="10"/>
  <c r="F225" i="10"/>
  <c r="F224" i="10"/>
  <c r="F223" i="10"/>
  <c r="F222" i="10"/>
  <c r="F220" i="10"/>
  <c r="F218" i="10"/>
  <c r="F217" i="10"/>
  <c r="F216" i="10"/>
  <c r="F215" i="10"/>
  <c r="F214" i="10"/>
  <c r="F213" i="10"/>
  <c r="F212" i="10"/>
  <c r="F211" i="10"/>
  <c r="F209" i="10"/>
  <c r="F208" i="10"/>
  <c r="F207" i="10"/>
  <c r="F205" i="10"/>
  <c r="F204" i="10"/>
  <c r="F202" i="10"/>
  <c r="F201" i="10"/>
  <c r="F200" i="10"/>
  <c r="F198" i="10"/>
  <c r="F197" i="10"/>
  <c r="F196" i="10"/>
  <c r="F194" i="10"/>
  <c r="F193" i="10"/>
  <c r="F192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7" i="10"/>
  <c r="F176" i="10"/>
  <c r="F175" i="10"/>
  <c r="F174" i="10"/>
  <c r="F172" i="10"/>
  <c r="F171" i="10"/>
  <c r="F170" i="10"/>
  <c r="F169" i="10"/>
  <c r="F168" i="10"/>
  <c r="F167" i="10"/>
  <c r="F166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2" i="10"/>
  <c r="F141" i="10"/>
  <c r="F140" i="10"/>
  <c r="F138" i="10"/>
  <c r="F137" i="10"/>
  <c r="F136" i="10"/>
  <c r="F135" i="10"/>
  <c r="F133" i="10"/>
  <c r="F132" i="10"/>
  <c r="F131" i="10"/>
  <c r="F129" i="10"/>
  <c r="F128" i="10"/>
  <c r="F127" i="10"/>
  <c r="F126" i="10"/>
  <c r="F124" i="10"/>
  <c r="F123" i="10"/>
  <c r="F122" i="10"/>
  <c r="F121" i="10"/>
  <c r="F120" i="10"/>
  <c r="F119" i="10"/>
  <c r="F118" i="10"/>
  <c r="F117" i="10"/>
  <c r="F116" i="10"/>
  <c r="F114" i="10"/>
  <c r="F113" i="10"/>
  <c r="F112" i="10"/>
  <c r="F110" i="10"/>
  <c r="F109" i="10"/>
  <c r="F108" i="10"/>
  <c r="F106" i="10"/>
  <c r="F104" i="10"/>
  <c r="F103" i="10"/>
  <c r="F102" i="10"/>
  <c r="F101" i="10"/>
  <c r="F100" i="10"/>
  <c r="F99" i="10"/>
  <c r="F98" i="10"/>
  <c r="F96" i="10"/>
  <c r="F95" i="10"/>
  <c r="F94" i="10"/>
  <c r="F92" i="10"/>
  <c r="F91" i="10"/>
  <c r="F90" i="10"/>
  <c r="F88" i="10"/>
  <c r="F87" i="10"/>
  <c r="F86" i="10"/>
  <c r="F84" i="10"/>
  <c r="F83" i="10"/>
  <c r="F81" i="10"/>
  <c r="F80" i="10"/>
  <c r="F79" i="10"/>
  <c r="F77" i="10"/>
  <c r="F76" i="10"/>
  <c r="F75" i="10"/>
  <c r="F74" i="10"/>
  <c r="F72" i="10"/>
  <c r="F71" i="10"/>
  <c r="F70" i="10"/>
  <c r="F68" i="10"/>
  <c r="F67" i="10"/>
  <c r="F65" i="10"/>
  <c r="F64" i="10"/>
  <c r="F63" i="10"/>
  <c r="F61" i="10"/>
  <c r="F60" i="10"/>
  <c r="F59" i="10"/>
  <c r="F58" i="10"/>
  <c r="F57" i="10"/>
  <c r="F56" i="10"/>
  <c r="F54" i="10"/>
  <c r="F53" i="10"/>
  <c r="F52" i="10"/>
  <c r="F51" i="10"/>
  <c r="F50" i="10"/>
  <c r="F49" i="10"/>
  <c r="F48" i="10"/>
  <c r="F46" i="10"/>
  <c r="F45" i="10"/>
  <c r="F44" i="10"/>
  <c r="F43" i="10"/>
  <c r="F42" i="10"/>
  <c r="F41" i="10"/>
  <c r="F40" i="10"/>
  <c r="F39" i="10"/>
  <c r="F38" i="10"/>
  <c r="F37" i="10"/>
  <c r="F35" i="10"/>
  <c r="F33" i="10"/>
  <c r="F32" i="10"/>
  <c r="F31" i="10"/>
  <c r="F29" i="10"/>
  <c r="F28" i="10"/>
  <c r="F27" i="10"/>
  <c r="F26" i="10"/>
  <c r="F25" i="10"/>
  <c r="F23" i="10"/>
  <c r="F22" i="10"/>
  <c r="F21" i="10"/>
  <c r="F20" i="10"/>
  <c r="F19" i="10"/>
  <c r="F18" i="10"/>
  <c r="F16" i="10"/>
  <c r="F15" i="10"/>
  <c r="F14" i="10"/>
  <c r="F12" i="10"/>
  <c r="F11" i="10"/>
  <c r="F10" i="10"/>
  <c r="F9" i="10"/>
  <c r="F8" i="10"/>
  <c r="F7" i="10"/>
  <c r="F5" i="10"/>
  <c r="F4" i="10"/>
  <c r="F3" i="10"/>
  <c r="F2" i="10"/>
  <c r="E220" i="2"/>
  <c r="E219" i="2"/>
  <c r="E218" i="2"/>
  <c r="E217" i="2"/>
  <c r="E209" i="2"/>
  <c r="E208" i="2"/>
  <c r="E207" i="2"/>
  <c r="E206" i="2"/>
  <c r="E205" i="2"/>
  <c r="E203" i="2"/>
  <c r="E202" i="2"/>
  <c r="E201" i="2"/>
  <c r="E200" i="2"/>
  <c r="E198" i="2"/>
  <c r="E197" i="2"/>
  <c r="E196" i="2"/>
  <c r="E195" i="2"/>
  <c r="E194" i="2"/>
  <c r="E192" i="2"/>
  <c r="E191" i="2"/>
  <c r="E190" i="2"/>
  <c r="E189" i="2"/>
  <c r="E187" i="2"/>
  <c r="E185" i="2"/>
  <c r="E184" i="2"/>
  <c r="E183" i="2"/>
  <c r="E181" i="2"/>
  <c r="E180" i="2"/>
  <c r="E179" i="2"/>
  <c r="E177" i="2"/>
  <c r="E176" i="2"/>
  <c r="E175" i="2"/>
  <c r="E173" i="2"/>
  <c r="E172" i="2"/>
  <c r="E171" i="2"/>
  <c r="E169" i="2"/>
  <c r="E168" i="2"/>
  <c r="E166" i="2"/>
  <c r="E165" i="2"/>
  <c r="E164" i="2"/>
  <c r="E163" i="2"/>
  <c r="E161" i="2"/>
  <c r="E160" i="2"/>
  <c r="E159" i="2"/>
  <c r="E158" i="2"/>
  <c r="E156" i="2"/>
  <c r="E155" i="2"/>
  <c r="E153" i="2"/>
  <c r="E152" i="2"/>
  <c r="E151" i="2"/>
  <c r="E150" i="2"/>
  <c r="E149" i="2"/>
  <c r="E147" i="2"/>
  <c r="E146" i="2"/>
  <c r="E144" i="2"/>
  <c r="E143" i="2"/>
  <c r="E141" i="2"/>
  <c r="E140" i="2"/>
  <c r="E138" i="2"/>
  <c r="E137" i="2"/>
  <c r="E135" i="2"/>
  <c r="E134" i="2"/>
  <c r="E133" i="2"/>
  <c r="E132" i="2"/>
  <c r="E131" i="2"/>
  <c r="E130" i="2"/>
  <c r="K128" i="2"/>
  <c r="E128" i="2"/>
  <c r="E127" i="2"/>
  <c r="E126" i="2"/>
  <c r="E125" i="2"/>
  <c r="E124" i="2"/>
  <c r="E123" i="2"/>
  <c r="E121" i="2"/>
  <c r="E120" i="2"/>
  <c r="E119" i="2"/>
  <c r="E117" i="2"/>
  <c r="E116" i="2"/>
  <c r="E115" i="2"/>
  <c r="E113" i="2"/>
  <c r="E112" i="2"/>
  <c r="E110" i="2"/>
  <c r="E109" i="2"/>
  <c r="E107" i="2"/>
  <c r="E106" i="2"/>
  <c r="E104" i="2"/>
  <c r="E103" i="2"/>
  <c r="E102" i="2"/>
  <c r="E101" i="2"/>
  <c r="E99" i="2"/>
  <c r="E98" i="2"/>
  <c r="E96" i="2"/>
  <c r="E95" i="2"/>
  <c r="E94" i="2"/>
  <c r="E92" i="2"/>
  <c r="E91" i="2"/>
  <c r="E90" i="2"/>
  <c r="E89" i="2"/>
  <c r="E87" i="2"/>
  <c r="E86" i="2"/>
  <c r="E84" i="2"/>
  <c r="E83" i="2"/>
  <c r="E82" i="2"/>
  <c r="E81" i="2"/>
  <c r="E79" i="2"/>
  <c r="E78" i="2"/>
  <c r="E77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59" i="2"/>
  <c r="E58" i="2"/>
  <c r="E57" i="2"/>
  <c r="E56" i="2"/>
  <c r="E54" i="2"/>
  <c r="E53" i="2"/>
  <c r="E52" i="2"/>
  <c r="E51" i="2"/>
  <c r="E50" i="2"/>
  <c r="E48" i="2"/>
  <c r="E47" i="2"/>
  <c r="E46" i="2"/>
  <c r="E45" i="2"/>
  <c r="E43" i="2"/>
  <c r="E42" i="2"/>
  <c r="E41" i="2"/>
  <c r="E40" i="2"/>
  <c r="E38" i="2"/>
  <c r="E37" i="2"/>
  <c r="E36" i="2"/>
  <c r="E35" i="2"/>
  <c r="E34" i="2"/>
  <c r="E33" i="2"/>
  <c r="E31" i="2"/>
  <c r="E30" i="2"/>
  <c r="E29" i="2"/>
  <c r="E28" i="2"/>
  <c r="E27" i="2"/>
  <c r="E26" i="2"/>
  <c r="E24" i="2"/>
  <c r="E23" i="2"/>
  <c r="E22" i="2"/>
  <c r="E21" i="2"/>
  <c r="E20" i="2"/>
  <c r="E19" i="2"/>
  <c r="E17" i="2"/>
  <c r="E16" i="2"/>
  <c r="E15" i="2"/>
  <c r="E13" i="2"/>
  <c r="E12" i="2"/>
  <c r="E11" i="2"/>
  <c r="E10" i="2"/>
  <c r="E9" i="2"/>
  <c r="E7" i="2"/>
  <c r="E6" i="2"/>
  <c r="E5" i="2"/>
  <c r="E4" i="2"/>
  <c r="E3" i="2"/>
  <c r="E2" i="2"/>
  <c r="E462" i="1"/>
  <c r="E461" i="1"/>
  <c r="E460" i="1"/>
  <c r="E458" i="1"/>
  <c r="E457" i="1"/>
  <c r="E456" i="1"/>
  <c r="E454" i="1"/>
  <c r="E453" i="1"/>
  <c r="E452" i="1"/>
  <c r="E451" i="1"/>
  <c r="E449" i="1"/>
  <c r="E448" i="1"/>
  <c r="E447" i="1"/>
  <c r="E446" i="1"/>
  <c r="E445" i="1"/>
  <c r="E444" i="1"/>
  <c r="E442" i="1"/>
  <c r="E441" i="1"/>
  <c r="E440" i="1"/>
  <c r="E438" i="1"/>
  <c r="E437" i="1"/>
  <c r="E435" i="1"/>
  <c r="E434" i="1"/>
  <c r="E432" i="1"/>
  <c r="E431" i="1"/>
  <c r="E430" i="1"/>
  <c r="E429" i="1"/>
  <c r="E427" i="1"/>
  <c r="E426" i="1"/>
  <c r="E425" i="1"/>
  <c r="E424" i="1"/>
  <c r="E423" i="1"/>
  <c r="E421" i="1"/>
  <c r="E420" i="1"/>
  <c r="E419" i="1"/>
  <c r="E417" i="1"/>
  <c r="E416" i="1"/>
  <c r="E415" i="1"/>
  <c r="E414" i="1"/>
  <c r="E412" i="1"/>
  <c r="E411" i="1"/>
  <c r="E409" i="1"/>
  <c r="E408" i="1"/>
  <c r="E407" i="1"/>
  <c r="E406" i="1"/>
  <c r="E405" i="1"/>
  <c r="G200" i="2"/>
  <c r="H200" i="2" s="1"/>
  <c r="G194" i="2"/>
  <c r="H194" i="2" s="1"/>
  <c r="G187" i="2"/>
  <c r="H187" i="2" s="1"/>
  <c r="G184" i="2"/>
  <c r="H184" i="2" s="1"/>
  <c r="G169" i="2"/>
  <c r="H169" i="2" s="1"/>
  <c r="G152" i="2"/>
  <c r="H152" i="2" s="1"/>
  <c r="G153" i="2"/>
  <c r="H153" i="2" s="1"/>
  <c r="G140" i="2"/>
  <c r="H140" i="2" s="1"/>
  <c r="G128" i="2"/>
  <c r="H128" i="2" s="1"/>
  <c r="G134" i="2"/>
  <c r="H134" i="2" s="1"/>
  <c r="G131" i="2"/>
  <c r="H131" i="2" s="1"/>
  <c r="G89" i="2"/>
  <c r="H89" i="2" s="1"/>
  <c r="G81" i="2"/>
  <c r="H81" i="2" s="1"/>
  <c r="G86" i="2"/>
  <c r="H86" i="2" s="1"/>
  <c r="G67" i="2"/>
  <c r="H67" i="2" s="1"/>
  <c r="G56" i="2"/>
  <c r="H56" i="2" s="1"/>
  <c r="G52" i="2"/>
  <c r="H52" i="2" s="1"/>
  <c r="G24" i="2"/>
  <c r="H24" i="2" s="1"/>
  <c r="G21" i="2"/>
  <c r="H21" i="2" s="1"/>
  <c r="G19" i="2"/>
  <c r="H19" i="2" s="1"/>
  <c r="G17" i="2"/>
  <c r="H17" i="2" s="1"/>
  <c r="G15" i="2"/>
  <c r="H15" i="2" s="1"/>
  <c r="G13" i="2"/>
  <c r="H13" i="2" s="1"/>
  <c r="G11" i="2"/>
  <c r="H11" i="2" s="1"/>
  <c r="G10" i="2"/>
  <c r="H10" i="2" s="1"/>
</calcChain>
</file>

<file path=xl/sharedStrings.xml><?xml version="1.0" encoding="utf-8"?>
<sst xmlns="http://schemas.openxmlformats.org/spreadsheetml/2006/main" count="1768" uniqueCount="1683">
  <si>
    <t>основная цена продажи</t>
  </si>
  <si>
    <t>Hunter PROS-04 - спринклер 10 см.</t>
  </si>
  <si>
    <t>Hunter PROS-06 - спринклер 15 см.</t>
  </si>
  <si>
    <t>Hunter PROS-12 - спринклер 30 см.</t>
  </si>
  <si>
    <t>Hunter 4-A - сопло 1.2 м. \ 0-360°</t>
  </si>
  <si>
    <t>Hunter 6-A - сопло 1.8 м. \ 0-360°</t>
  </si>
  <si>
    <t>Hunter 8-A - сопло 2.4 м. \ 0-360°</t>
  </si>
  <si>
    <t>Hunter 10-A - сопло 3.0 м. \ 0-360°</t>
  </si>
  <si>
    <t>Hunter 12-A  - сопло 3.7 м. \ 0-360°</t>
  </si>
  <si>
    <t>Hunter 15-A  - сопло 4.6 м. \ 0-360°</t>
  </si>
  <si>
    <t>Hunter LCS-515 - сопло 1.5 м × 4.5 м \ левый угол</t>
  </si>
  <si>
    <t>Hunter RCS-515 - сопло 1.5 м × 4.5 м \ правый угол</t>
  </si>
  <si>
    <t>Hunter SS-530 - сопло 1.5 м × 9 м \ боковая полоса</t>
  </si>
  <si>
    <t>Hunter MSBN-10H - сопло-баблер струйное 3.8 л/мин \ 180°</t>
  </si>
  <si>
    <t>MP-800SR-90 - ротатор 90-210° \ 1.8 - 3.5 м.</t>
  </si>
  <si>
    <t>MP-800SR-360 - вращающаяся форсунка 360° \ 1.8 - 3.5 м.</t>
  </si>
  <si>
    <t>MP-815-90 - вращающаяся форсунка 90-210° \ 2.5 - 4.9 м.</t>
  </si>
  <si>
    <t>MP-815-210 - вращающаяся форсунка 210-270° \ 2.5 - 4.9 м.</t>
  </si>
  <si>
    <t>MP-815-360 - вращающаяся форсунка 360° \ 2.5 - 4.9 м.</t>
  </si>
  <si>
    <t>MP-1000-90 - вращающаяся форсунка 90-210° \ 2.5 - 4.5 м.</t>
  </si>
  <si>
    <t>MP-1000-210 - вращающаяся форсунка 210-270° \ 2.5 - 4.5 м.</t>
  </si>
  <si>
    <t>MP-1000-360 - вращающаяся форсунка 360° \ 2.5 - 4.5 м.</t>
  </si>
  <si>
    <t>MP-2000-90 - вращающаяся форсунка 90-210° \ 4.0 - 6.4 м.</t>
  </si>
  <si>
    <t>MP-2000-210 - вращающаяся форсунка 210-270° \ 4.0 - 6.4 м.</t>
  </si>
  <si>
    <t>MP-2000-360 - вращающаяся форсунка 360° \ 4.0 - 6.4 м.</t>
  </si>
  <si>
    <t>MP-3000-90 - вращающаяся форсунка 90-210° \ 6.7 - 9.1 м.</t>
  </si>
  <si>
    <t>MP-3000-210 - вращающаяся форсунка 210-270° \ 6.7 - 9.1 м.</t>
  </si>
  <si>
    <t>MP-3000-360 - вращающаяся форсунка 360° \ 6.7 - 9.1 м.</t>
  </si>
  <si>
    <t>MP-3500-90 - вращающаяся форсунка 90-210° \ 9.4 - 10.7 м.</t>
  </si>
  <si>
    <t>MP-CORNER - вращающаяся форсунка 45-105° \ 2.5 - 4.5 м.</t>
  </si>
  <si>
    <t>MP-LCS-515 - вращающаяся форсунка, полоса левый угол 1.5 - 4.6 м.</t>
  </si>
  <si>
    <t>MP-RCS-515 - вращающаяся форсунка, полоса правый угол 1.5 - 4.6 м.</t>
  </si>
  <si>
    <t>MP-SS-530 - вращающаяся форсунка, полоса 1.5 - 9.1 м.</t>
  </si>
  <si>
    <t>Hunter PGJ-04 - ротор 10 см.</t>
  </si>
  <si>
    <t>Hunter PGJ-06 - ротор 15 см.</t>
  </si>
  <si>
    <t>Hunter PGJ-12 - ротор 30 см.</t>
  </si>
  <si>
    <t>Hunter PGP-04 - ротор 10 см.</t>
  </si>
  <si>
    <t>Hunter PGP-06 - ротор 15 см.</t>
  </si>
  <si>
    <t>Hunter PGP-12-CV - ротор 30 см. \ CV</t>
  </si>
  <si>
    <t>Hunter PGP-ADJ - ротор 10 см., красные сопла</t>
  </si>
  <si>
    <t>Hunter PGV-100G-B - э/м клапан 1"ВР</t>
  </si>
  <si>
    <t>Hunter PGV-101G-B - э/м клапан 1"ВР \ FC</t>
  </si>
  <si>
    <t>Hunter PGV-100MM-B - э/м клапан 1"НР</t>
  </si>
  <si>
    <t>Hunter PGV-101MM-B - э/м клапан 1"НР \ FC</t>
  </si>
  <si>
    <t>Hunter 458200 - соленоид 9-12 VDC</t>
  </si>
  <si>
    <t>Hunter 606800 - соленоид 24 VAC</t>
  </si>
  <si>
    <t>Hunter X2-1401-E - контроллер 14 станций \ уличный \ WIFI</t>
  </si>
  <si>
    <t>Hunter WAND - модуль WI-FI для X2™</t>
  </si>
  <si>
    <t>ИЗМЕНЕНИЕ СТОИМОСТИ</t>
  </si>
  <si>
    <t>Hunter NODE-100 - контроллер DC 1 станция, с соленоидом</t>
  </si>
  <si>
    <t>Hunter NODE-100-LS - контроллер DC 1 станция</t>
  </si>
  <si>
    <t>Hunter NODE-100-Valve-B - контроллер DC 1 станция + PGV-101G-B</t>
  </si>
  <si>
    <t>Hunter NODE-200 - контроллер DC 2 станции, без соленоидов</t>
  </si>
  <si>
    <t>Hunter NODE-400 - контроллер DC 4 станции, без соленоидов</t>
  </si>
  <si>
    <t>Hunter NODE-600 - контроллер DC 6 станций, без соленоидов</t>
  </si>
  <si>
    <t>Hunter NODE-BT-100 - контроллер DC 1 станция, с соленоидом \ Bluetooth® </t>
  </si>
  <si>
    <t>Hunter NODE-BT-100-LS - контроллер DC 1 станция \ Bluetooth® </t>
  </si>
  <si>
    <t>Hunter NODE-BT-100-Valve-B - контроллер DC 1 станция + PGV-101G-B \ Bluetooth® </t>
  </si>
  <si>
    <t>Hunter NODE-BT-200 - контроллер DC 2 станции, без соленоидов \ Bluetooth® </t>
  </si>
  <si>
    <t>Hunter NODE-BT-400 - контроллер DC 4 станции, без соленоидов \ Bluetooth® </t>
  </si>
  <si>
    <t>Hunter SC-PROBE - датчик влажности почвы</t>
  </si>
  <si>
    <t>Hunter MINI CLIK - датчик дождя</t>
  </si>
  <si>
    <r>
      <rPr>
        <b/>
        <sz val="10"/>
        <color rgb="FF000000"/>
        <rFont val="Arial"/>
      </rPr>
      <t>Hunter RAIN CLIK - датчик дождя, Quick Response</t>
    </r>
    <r>
      <rPr>
        <sz val="10"/>
        <color rgb="FF000000"/>
        <rFont val="Arial"/>
      </rPr>
      <t>™</t>
    </r>
  </si>
  <si>
    <t>RFC</t>
  </si>
  <si>
    <t>Hunter RFC - датчик дождя/заморозков</t>
  </si>
  <si>
    <t>WR-CLIK</t>
  </si>
  <si>
    <t>Hunter WR-CLIK - беспроводной датчик дождя</t>
  </si>
  <si>
    <t>FREEZE-CLIK</t>
  </si>
  <si>
    <t>Hunter FREEZE CLICK - датчик заморозков</t>
  </si>
  <si>
    <t>SOIL-CLIK </t>
  </si>
  <si>
    <t>Hunter SOIL-CLIK - датчик влажности почвы</t>
  </si>
  <si>
    <t>WIND-CLIK </t>
  </si>
  <si>
    <t>Hunter WIND CLICK - датчик ветра</t>
  </si>
  <si>
    <t>MWS</t>
  </si>
  <si>
    <t>Hunter MWS - метеостанция /дождь+ветер/</t>
  </si>
  <si>
    <t>MWS-FR</t>
  </si>
  <si>
    <t>Hunter MWS-FR - метеостанция /дождь+ветер+заморозки/</t>
  </si>
  <si>
    <t>HC-075-FLOW-B</t>
  </si>
  <si>
    <t>Hunter HC-075-FLOW-B - счетчик потока воды ¾"</t>
  </si>
  <si>
    <t>HC-100-FLOW-B</t>
  </si>
  <si>
    <t>Hunter HC-100-FLOW-B - счетчик потока воды 1"</t>
  </si>
  <si>
    <t>HC-150-FLOW-B</t>
  </si>
  <si>
    <t>Hunter HC-150-FLOW-B - счетчик потока воды 1½"</t>
  </si>
  <si>
    <t>HC-200-FLOW-B</t>
  </si>
  <si>
    <t>Hunter HC-200-FLOW-B - счетчик потока воды 2"</t>
  </si>
  <si>
    <t>FLOW-CLIK </t>
  </si>
  <si>
    <t>Hunter FLOW-CLIK - комплект: датчик+интерфейс для контроля расхода воды</t>
  </si>
  <si>
    <t>HFS</t>
  </si>
  <si>
    <t>Hunter FLOW-SYNC - датчик потока воды</t>
  </si>
  <si>
    <t>WFS-INT</t>
  </si>
  <si>
    <t>Hunter WFS - комплект беспроводного контроля потока воды</t>
  </si>
  <si>
    <t>FCT-100</t>
  </si>
  <si>
    <t>Hunter FCT-100 - корпус датчика потока 25 мм</t>
  </si>
  <si>
    <t>FCT-150</t>
  </si>
  <si>
    <t>Hunter FCT-100 - корпус датчика потока 40 мм</t>
  </si>
  <si>
    <t>FCT-200</t>
  </si>
  <si>
    <t>Hunter FCT-200 - корпус датчика потока 50 мм.</t>
  </si>
  <si>
    <t>FCT-300</t>
  </si>
  <si>
    <t>Hunter FCT-300 - корпус датчика потока 80 мм.</t>
  </si>
  <si>
    <t>FCT-400</t>
  </si>
  <si>
    <t>Hunter FCT-400 - корпус датчика потока 100 мм.</t>
  </si>
  <si>
    <t>Hunter 795700 - адаптер ПВХ 25×1"</t>
  </si>
  <si>
    <t>Hunter 795800 - адаптер ПВХ 40×1½"</t>
  </si>
  <si>
    <t>Hunter 241400 - адаптер ПВХ 50×2"</t>
  </si>
  <si>
    <t>Hunter 477800 - адаптер ПВХ 75×3"</t>
  </si>
  <si>
    <t>SOLAR-SYNC-SEN</t>
  </si>
  <si>
    <t>Hunter SOLAR-SYNC-SEN - датчик погоды ЕТ/дождь/заморозки \ сенсор</t>
  </si>
  <si>
    <t>WSS-SEN</t>
  </si>
  <si>
    <t>Hunter WSS-SEN - беспроводной датчик погоды ЕТ/дождь/заморозки \ сенсор</t>
  </si>
  <si>
    <t>PCZ-101-25B</t>
  </si>
  <si>
    <t>Hunter PCZ-101-25B - пусковой комплект, вход 1"BSP × выход ¾", 1.7 бар</t>
  </si>
  <si>
    <t>PCZ-101-40B</t>
  </si>
  <si>
    <t>Hunter PCZ-101-40B - пусковой комплект, вход 1"BSP × выход ¾", 2.8 бар</t>
  </si>
  <si>
    <t>HY-075</t>
  </si>
  <si>
    <t>Hunter HY-075 - Y-фильтр ¾", НР/НР</t>
  </si>
  <si>
    <t>HFR-075-25</t>
  </si>
  <si>
    <t>Hunter HFR-075-25 - фильтр с регулятором давления ¾", 1.7 бар</t>
  </si>
  <si>
    <t>HFR-075-40</t>
  </si>
  <si>
    <t>Hunter HFR-075-40 - фильтр с регулятором давления ¾", 2.8 бар</t>
  </si>
  <si>
    <t>RZWS-10-25</t>
  </si>
  <si>
    <t>Hunter RZWS-10-25 - система корневого орошения 25 см., 0.9 л/мин</t>
  </si>
  <si>
    <t>RZWS-10-50</t>
  </si>
  <si>
    <t>Hunter RZWS-10-50 - система корневого орошения 25 см., 1.9 л/мин</t>
  </si>
  <si>
    <t>RZWS-18-25</t>
  </si>
  <si>
    <t>Hunter RZWS-18-25 - система корневого орошения 45 см., 0.9 л/мин</t>
  </si>
  <si>
    <t>RZWS-18-50</t>
  </si>
  <si>
    <t>Hunter RZWS-18-50 - система корневого орошения 45 см., 1.9 л/мин</t>
  </si>
  <si>
    <t>RZWS-36-25</t>
  </si>
  <si>
    <t>Hunter RZWS-36-25 - система корневого орошения 90 см., 0.9 л/мин</t>
  </si>
  <si>
    <t>RZWS-36-50</t>
  </si>
  <si>
    <t>Hunter RZWS-36-50 - система корневого орошения 90 см., 1.9 л/мин</t>
  </si>
  <si>
    <t>RZWS-E-18-25</t>
  </si>
  <si>
    <t>Hunter RZWS-E-18-25 - система корневого орошения 45 см., 0.9 л/мин</t>
  </si>
  <si>
    <t>RZWS-E-18-50</t>
  </si>
  <si>
    <t>Hunter RZWS-E-18-50 - система корневого орошения 45 см., 1.9 л/мин</t>
  </si>
  <si>
    <t>RZWS-E-36-25</t>
  </si>
  <si>
    <t>Hunter RZWS-E-36-25 - система корневого орошения 90 см., 0.9 л/мин</t>
  </si>
  <si>
    <t>RZWS-E-36-50</t>
  </si>
  <si>
    <t>Hunter RZWS-E-36-50 - система корневого орошения 90 см., 1.9 л/мин</t>
  </si>
  <si>
    <t>RZWS-10-50-CV</t>
  </si>
  <si>
    <t>Hunter RZWS-10-50-CV - система корневого орошения 25 см., 1.9 л/мин</t>
  </si>
  <si>
    <t>RZWS-18-50-CV</t>
  </si>
  <si>
    <t>Hunter RZWS-18-50-CV - система корневого орошения 45 см., 1.9 л/мин</t>
  </si>
  <si>
    <t>RZWS-36-50-CV</t>
  </si>
  <si>
    <t>Hunter RZWS-36-50-CV - система корневого орошения 90 см., 1.9 л/мин</t>
  </si>
  <si>
    <t>PLD-AVR</t>
  </si>
  <si>
    <t>Hunter PLD-AVR  - воздухоотводчик ½"</t>
  </si>
  <si>
    <t>AFV-B</t>
  </si>
  <si>
    <t>Hunter AFV-B - промывочный клапан \ штуцер 17 мм.</t>
  </si>
  <si>
    <t>ECO-ID</t>
  </si>
  <si>
    <t>Hunter ECOID - индикатор капельного полива</t>
  </si>
  <si>
    <t>Расчетная розничная цена</t>
  </si>
  <si>
    <t>NP4</t>
  </si>
  <si>
    <t>K-Rain NP4 - распылитель 4"</t>
  </si>
  <si>
    <t>NP4-KVF8</t>
  </si>
  <si>
    <t>K-Rain NP4-KVF8 - распылитель 4" + сопло KVF8</t>
  </si>
  <si>
    <t>NP4-KVF10</t>
  </si>
  <si>
    <t>K-Rain NP4-KVF10 - распылитель 4" + сопло KVF10</t>
  </si>
  <si>
    <t>NP4-KVF12</t>
  </si>
  <si>
    <t>K-Rain NP4-KVF12 - распылитель 4" + сопло KVF12</t>
  </si>
  <si>
    <t>NP4-KVF15</t>
  </si>
  <si>
    <t>K-Rain NP4-KVF15 - распылитель 4" + сопло KVF15</t>
  </si>
  <si>
    <t>NP4-KVF17</t>
  </si>
  <si>
    <t>K-Rain NP4-KVF17 - распылитель 4" + сопло KVF17</t>
  </si>
  <si>
    <t>K-Rain 78002 - распылитель 2"</t>
  </si>
  <si>
    <t>K-Rain 78004 - распылитель 4"</t>
  </si>
  <si>
    <t>78006-NSI</t>
  </si>
  <si>
    <t>K-Rain 78006-NSI - распылитель 6"</t>
  </si>
  <si>
    <t>K-Rain 78006 - распылитель 6" \ SI</t>
  </si>
  <si>
    <t>K-Rain 78012 - распылитель 12" \ SI</t>
  </si>
  <si>
    <t>78004-CV</t>
  </si>
  <si>
    <t>K-Rain 78004-CV - распылитель 4" \ CV</t>
  </si>
  <si>
    <t>78006-NSI-CV</t>
  </si>
  <si>
    <t>K-Rain 78006-NSI-CV - распылитель 6" \ CV</t>
  </si>
  <si>
    <t>78012-CV</t>
  </si>
  <si>
    <t>K-Rain 78012-CV - распылитель 12" \ SI \ CV</t>
  </si>
  <si>
    <t>78004-PR40</t>
  </si>
  <si>
    <t>K-Rain 78004-PR40 - распылитель 4" \ 40 PSI PRS</t>
  </si>
  <si>
    <t>78006-NSI-PR40</t>
  </si>
  <si>
    <t>K-Rain 78006-NSI-PR40 - распылитель 6" \ 40 PSI PRS</t>
  </si>
  <si>
    <t>78012-PR40</t>
  </si>
  <si>
    <t>K-Rain 78012-PR40 - распылитель PRO S 12" \ SI \ 40 PSI PRS</t>
  </si>
  <si>
    <t>78004-CV-PR40</t>
  </si>
  <si>
    <t>K-Rain 78004-CV-PR40 - распылитель 4" + CV \ 40 PSI PRS</t>
  </si>
  <si>
    <t>78006-NSI-CV-PR40</t>
  </si>
  <si>
    <t>K-Rain 78006-NSI-CV-PR40 - распылитель 6" \ CV \ 40 PSI PRS</t>
  </si>
  <si>
    <t>78012-CV-PR40</t>
  </si>
  <si>
    <t>K-Rain 78012-CV-PR40 - распылитель PRO S 12" \ SI \ CV \ 40 PSI PRS</t>
  </si>
  <si>
    <t>78004-PR30</t>
  </si>
  <si>
    <t>K-Rain 78004-PR30 - распылитель 4" \ 30 PSI PRS</t>
  </si>
  <si>
    <t>78006-NSI-PR30</t>
  </si>
  <si>
    <t>K-Rain 78006-NSI-PR30 - распылитель 6" \ 30 PSI PRS</t>
  </si>
  <si>
    <t>78012-PR30</t>
  </si>
  <si>
    <t>K-Rain 78012-PR30 - распылитель PRO S 12" \ SI \ 30 PSI PRS</t>
  </si>
  <si>
    <t>78004-CV-PR30</t>
  </si>
  <si>
    <t>K-Rain 78004-CV-PR30 - распылитель 4" + CV \ 30 PSI PRS</t>
  </si>
  <si>
    <t>78006-NSI-CV-PR30</t>
  </si>
  <si>
    <t>K-Rain 78006-NSI-CV-PR30 - распылитель 6" \ CV \ 30 PSI PRS</t>
  </si>
  <si>
    <t>78012-CV-PR30</t>
  </si>
  <si>
    <t>K-Rain 78012-CV-PR30 - распылитель PRO S 12" \ SI \ CV \ 30 PSI PRS</t>
  </si>
  <si>
    <t>78004-SF</t>
  </si>
  <si>
    <t>K-Rain 78004-SF - распылитель 4" \ FPD</t>
  </si>
  <si>
    <t>78004-SF-CV</t>
  </si>
  <si>
    <t>K-Rain 78004-SF-CV - распылитель 4" \ FPD \ CV</t>
  </si>
  <si>
    <t>78004-SF-PR30</t>
  </si>
  <si>
    <t>K-Rain 78004-SF-PR30 - распылитель 4" \ FPD \ 30 PSI PRS</t>
  </si>
  <si>
    <t>78004-SF-PR40</t>
  </si>
  <si>
    <t>K-Rain 78004-SF-PR40 - распылитель 4" \ FPD \ 40 PSI PRS</t>
  </si>
  <si>
    <t>78004-SF-CV-PR30</t>
  </si>
  <si>
    <t>K-Rain 78004-SF-CV-PR30 - распылитель 4" \ FPD \ CV \ 30 PSI PRS</t>
  </si>
  <si>
    <t>78004-SF-CV-PR40</t>
  </si>
  <si>
    <t>K-Rain 78004-SF-CV-PR40 - распылитель 4" \ FPD \ CV \ 40 PSI PRS</t>
  </si>
  <si>
    <t>78006-SF</t>
  </si>
  <si>
    <t>K-Rain 78006-SF - распылитель 6" \ FPD</t>
  </si>
  <si>
    <t>78006-SF-CV</t>
  </si>
  <si>
    <t>K-Rain 78006-SF-CV - распылитель 6" \ FPD \ CV</t>
  </si>
  <si>
    <t>78006-SF-CV-PR30</t>
  </si>
  <si>
    <t>K-Rain 78006-SF-CV-PR30 - распылитель 6" \ FPD \ 30 PSI PRS</t>
  </si>
  <si>
    <t>78006-SF-CV-PR40</t>
  </si>
  <si>
    <t>K-Rain 78006-SF-CV-PR40 - распылитель 6" \ FPD \ 40 PSI PRS</t>
  </si>
  <si>
    <t>P53429</t>
  </si>
  <si>
    <t>K-Rain P53429 - запорный клапан для серии NP</t>
  </si>
  <si>
    <t>P53428</t>
  </si>
  <si>
    <t>K-Rain P53428 - запорный клапан для серии PRO S</t>
  </si>
  <si>
    <t>PFSA</t>
  </si>
  <si>
    <t>K-Rain PFSA - адаптер ½'' для сопла (ВР)</t>
  </si>
  <si>
    <t>K-Rain 78000 - защита форсунок-ротаторов для серии PRO S</t>
  </si>
  <si>
    <t>KVF8</t>
  </si>
  <si>
    <t>K-Rain KVF8 - сопло 8’ \ 0-360°</t>
  </si>
  <si>
    <t>KVF10</t>
  </si>
  <si>
    <t>K-Rain KVF10 - сопло 10’ \ 0-360°</t>
  </si>
  <si>
    <t>KVF12</t>
  </si>
  <si>
    <t>K-Rain KVF12 - сопло 12’ \ 0-360°</t>
  </si>
  <si>
    <t>KVF15</t>
  </si>
  <si>
    <t>K-Rain KVF15 - сопло 15’ \ 0-360°</t>
  </si>
  <si>
    <t>KVF17</t>
  </si>
  <si>
    <t>K-Rain KVF17 - сопло 17’ \ 0-360°</t>
  </si>
  <si>
    <t>FN-15CS</t>
  </si>
  <si>
    <t>K-Rain FN-15CS - cопло 1.2 м × 9.1 м. центральная полоса</t>
  </si>
  <si>
    <t>FN-15ES</t>
  </si>
  <si>
    <t>K-Rain FN-15ES - cопло 1.5 м × 4.5 м. концевая полоса</t>
  </si>
  <si>
    <t>FN-15SS</t>
  </si>
  <si>
    <t>K-Rain FN-15SS - cопло 1.5 м × 9.8 м. боковая полоса</t>
  </si>
  <si>
    <t>FN-15HL</t>
  </si>
  <si>
    <t>K-Rain FN-15HL - cопло R4.6 × 1.5 м × 9.8 м. HIGH/LOW</t>
  </si>
  <si>
    <t>TB-025</t>
  </si>
  <si>
    <t>K-Rain TB-025 - баблер ½'' 0.9 л/час</t>
  </si>
  <si>
    <t>TB-05</t>
  </si>
  <si>
    <t>K-Rain TB-05 - баблер ½'' 1.9 л/час</t>
  </si>
  <si>
    <t>TB-10</t>
  </si>
  <si>
    <t>K-Rain TB-10 - баблер ½'' 3.8 л/час</t>
  </si>
  <si>
    <t>TB-20</t>
  </si>
  <si>
    <t>K-Rain TB-05 - баблер ½'' 7.6 л/час</t>
  </si>
  <si>
    <t>TB-ADJ</t>
  </si>
  <si>
    <t>K-Rain TB-ADJ - баблер регулируемый \ &lt; 7.6 л.мин</t>
  </si>
  <si>
    <t>RN100-ADJ-90-270</t>
  </si>
  <si>
    <t>K-Rain RN100-ADJ - ротатор | 90-270° | 4.0 - 4.6 м. | Зеленый</t>
  </si>
  <si>
    <t>RN100-FIX360</t>
  </si>
  <si>
    <t>K-Rain RN100-FIX - ротатор | 360° | 4.0 - 4.6 м. | Салатовый</t>
  </si>
  <si>
    <t>RN200-ADJ-90-270</t>
  </si>
  <si>
    <t>K-Rain RN200-ADJ - ротатор | 90-270° | 4.9 - 5.8 м. | Синий</t>
  </si>
  <si>
    <t>RN200-FIX360</t>
  </si>
  <si>
    <t>K-Rain RN200-FIX - ротатор | 360° | 4.9 - 5.8 м. | Голубой</t>
  </si>
  <si>
    <t>RN300-ADJ-90-270</t>
  </si>
  <si>
    <t>K-Rain RN 300-ADJ - ротатор | 90-270° | 7.9 - 9.1 м. | Серый</t>
  </si>
  <si>
    <t>RN300-FIX360</t>
  </si>
  <si>
    <t>K-Rain RN 300-FIX - ротатор | 360° | 7.9 - 9.1 м. | Светло-серый</t>
  </si>
  <si>
    <t>RNS-LES-515</t>
  </si>
  <si>
    <t>K-Rain RNS-LES- ротатор | левый угол 1.5 × 4.6 м. | Оранжевый</t>
  </si>
  <si>
    <t>RNS-RES-515</t>
  </si>
  <si>
    <t>K-Rain RNS-RES- ротатор | правый угол 1.5 × 4.6 м. | Оливковый</t>
  </si>
  <si>
    <t>RNS-SS-530</t>
  </si>
  <si>
    <t>K-Rain RNS-SS- ротатор | полоса 1.5 × 9.1 м. | Коричневый</t>
  </si>
  <si>
    <t>RN100-ADJ</t>
  </si>
  <si>
    <t>K-Rain RN100-ADJ80 - ротатор | 80-360° | 4.0 - 4.6 м. | Зеленый</t>
  </si>
  <si>
    <t>RN200-ADJ</t>
  </si>
  <si>
    <t>K-Rain RN200-ADJ80 - ротатор | 80-360° | 4.9 - 5.8 м. | Синий</t>
  </si>
  <si>
    <t>RN300-ADJ</t>
  </si>
  <si>
    <t>K-Rain RN 300-ADJ80 - ротатор | 80-360° | 7.9 - 9.1 м. | Красный</t>
  </si>
  <si>
    <t>K-Rain 13003 - ротор ½" MINI PRO 4"</t>
  </si>
  <si>
    <t>13003-CV</t>
  </si>
  <si>
    <t>K-Rain 13003-CV - ротор ½" MINI PRO 4" + CV</t>
  </si>
  <si>
    <t>K-Rain 13006 - ротор ½" MINI PRO 6"</t>
  </si>
  <si>
    <t>K-Rain 13012 - ротор ½" MINI PRO 12"</t>
  </si>
  <si>
    <t>RPS50</t>
  </si>
  <si>
    <t>K-Rain RPS50 - ротор ½"</t>
  </si>
  <si>
    <t>RPS50-CV</t>
  </si>
  <si>
    <t>K-Rain RPS50-CV - ротор ½" + CV</t>
  </si>
  <si>
    <t>RPS75</t>
  </si>
  <si>
    <t>K-Rain RPS75 - ротор ¾"</t>
  </si>
  <si>
    <t>RPS75-CV</t>
  </si>
  <si>
    <t>K-Rain RPS75-CV - ротор ¾" + CV</t>
  </si>
  <si>
    <t>RPS75-SS</t>
  </si>
  <si>
    <t>K-Rain RPS75-SS - ротор ¾" \ SS</t>
  </si>
  <si>
    <t>RPS75-6INCH</t>
  </si>
  <si>
    <t>K-Rain RPS75-6INCH - ротор ¾" \ 15 см.</t>
  </si>
  <si>
    <t>RPS75i</t>
  </si>
  <si>
    <t>K-Rain RPS75i - ротор ¾" INTELLIGENT FLOW</t>
  </si>
  <si>
    <t>RPS75i-CV</t>
  </si>
  <si>
    <t>K-Rain RPS75i-CV - ротор ¾" INTELLIGENT FLOW + CV</t>
  </si>
  <si>
    <t>RPS75i-SS</t>
  </si>
  <si>
    <t>K-Rain RPS75i-SS - ротор ¾" INTELLIGENT FLOW \ SS</t>
  </si>
  <si>
    <t>K-Rain 60003 - ротор RPS SELECT ¾" </t>
  </si>
  <si>
    <t>60003-CV</t>
  </si>
  <si>
    <t>K-Rain 60003-CV - ротор RPS SELECT ¾" + CV</t>
  </si>
  <si>
    <t>K-Rain 10003 - ротор ¾" SUPER PRO 4"</t>
  </si>
  <si>
    <t>10003-CV</t>
  </si>
  <si>
    <t>K-Rain 10003-CV - ротор ¾" SUPER PRO 4" + CV</t>
  </si>
  <si>
    <t>10003-HP</t>
  </si>
  <si>
    <t>K-Rain 10003-HP - ротор ¾" SUPER PRO 12" </t>
  </si>
  <si>
    <t>10003-HP-CV</t>
  </si>
  <si>
    <t>K-Rain 10003-HP-CV - ротор ¾" SUPER PRO 12" + CV</t>
  </si>
  <si>
    <t>K-Rain 11003 - ротор ¾" PRO PLUS 4.25"</t>
  </si>
  <si>
    <t>11003-CV</t>
  </si>
  <si>
    <t>K-Rain 11003-CV - ротор ¾" PRO PLUS 4.25" + CV</t>
  </si>
  <si>
    <t>14003-BSP</t>
  </si>
  <si>
    <t>K-Rain 14003 - ротор 1" PRO SPORT</t>
  </si>
  <si>
    <t>14003-BSP-SS</t>
  </si>
  <si>
    <t>K-Rain 14003-SS - ротор 1" PRO SPORT \ SS</t>
  </si>
  <si>
    <t>ST-IS45</t>
  </si>
  <si>
    <t>K-Rain SURE THROW™- спринклер импульсный \ 11.3 ÷ 12.8 м.</t>
  </si>
  <si>
    <t>ST-IS45-TOOL</t>
  </si>
  <si>
    <t>K-Rain ST-IS45-TOOL - инструмент для SURE THROW™</t>
  </si>
  <si>
    <t>P513995</t>
  </si>
  <si>
    <t>K-Rain P513995 - запорный клапан для MiniPro</t>
  </si>
  <si>
    <t>P16009110</t>
  </si>
  <si>
    <t>K-Rain P16009110 - запорный клапан для RPS 75,75i, Select</t>
  </si>
  <si>
    <t>P51210</t>
  </si>
  <si>
    <t>K-Rain P51210 - запорный клапан для ProPlus/SuperPro</t>
  </si>
  <si>
    <t>P59995</t>
  </si>
  <si>
    <t>K-Rain P59995 - регулировочный ключ для MiniPro/ProPlus </t>
  </si>
  <si>
    <t>P1000902</t>
  </si>
  <si>
    <t>K-Rain P1000902 - регулировочный ключ для SuperPro/RPS Select</t>
  </si>
  <si>
    <t>P1000901</t>
  </si>
  <si>
    <t>K-Rain P1000901 - регулировочный ключ для RPS 75/RPS 75i</t>
  </si>
  <si>
    <t>SWPC050</t>
  </si>
  <si>
    <t>K-Rain SWPC050 - соединитель трубы гибкой подводки</t>
  </si>
  <si>
    <t>SWPE050</t>
  </si>
  <si>
    <t>K-Rain SWPE050 - ½" уголок крепления дождевателей</t>
  </si>
  <si>
    <t>SWPE075</t>
  </si>
  <si>
    <t>K-Rain SWPE075 - ¾" уголок крепления дождевателей</t>
  </si>
  <si>
    <t>SWPT050</t>
  </si>
  <si>
    <t>K-Rain SWPT050 - тройник трубки крепления дождевателей</t>
  </si>
  <si>
    <t>K-FLEX100</t>
  </si>
  <si>
    <t>K-Rain PROFLEX-100 - гибкая трубка для крепления дождевателей, бухта 100 м.</t>
  </si>
  <si>
    <t>K-FLEX030</t>
  </si>
  <si>
    <t>K-Rain PROFLEX-30 - гибкая трубка для крепления дождевателей, бухта 30 м.</t>
  </si>
  <si>
    <t>K-SJ-506</t>
  </si>
  <si>
    <t>K-SJ-506 - 0.5" × 15 см, шарнирное соединение</t>
  </si>
  <si>
    <t>K-SJ-7506</t>
  </si>
  <si>
    <t>K-SJ-7506 - 0.75" × 0.5" × 15 см, шарнирное соединение</t>
  </si>
  <si>
    <t>K-SJ-706</t>
  </si>
  <si>
    <t>K-SJ-706 - 0.75" × 15 см, шарнирное соединение</t>
  </si>
  <si>
    <t>K-SJ-512</t>
  </si>
  <si>
    <t>K-SJ-512 -  0.5"× 30 см, шарнирное соединение</t>
  </si>
  <si>
    <t>K-SJ-7512</t>
  </si>
  <si>
    <t>K-SJ-7512 - 0.75" × 0.5" × 30 см, шарнирное соединение</t>
  </si>
  <si>
    <t>K-SJ-712</t>
  </si>
  <si>
    <t>K-SJ-712 - 0.75" × 30 см., шарнирное соединение</t>
  </si>
  <si>
    <t>7075-BSP</t>
  </si>
  <si>
    <t>K-Rain 7075 - э/м клапан PRO 100: 3/4" </t>
  </si>
  <si>
    <t>7075-BSP-NFC</t>
  </si>
  <si>
    <t>K-Rain 7075-NFC - э/м клапан PRO 100: 3/4" без регулятора</t>
  </si>
  <si>
    <t>7001-BSP</t>
  </si>
  <si>
    <t>K-Rain 7001 - э/м клапан PRO 100: 1" </t>
  </si>
  <si>
    <t>7001-BSP-NFC</t>
  </si>
  <si>
    <t>K-Rain 7001-NFC - э/м клапан PRO 100: 1" без регулятора</t>
  </si>
  <si>
    <t>7001-BSP-MXM</t>
  </si>
  <si>
    <t>K-Rain 7001-MXM - э/м клапан PRO 100: 1" НР</t>
  </si>
  <si>
    <t>7001-BSP-MXM-NFC</t>
  </si>
  <si>
    <t>K-Rain 7001-MXM-NFC - э/м клапан PRO 100: 1" НР без регулятора</t>
  </si>
  <si>
    <t>7001-9VDC-BSP</t>
  </si>
  <si>
    <t>K-Rain 7001-9VDC - э/м клапан PRO 100: 1" + 9V DC</t>
  </si>
  <si>
    <t>7001-9VDC-BSP-NFC</t>
  </si>
  <si>
    <t>K-Rain 7001-9VDC-NFC - э/м клапан PRO 100: 1" без регулятора + 9V DC</t>
  </si>
  <si>
    <t>7101-BSP</t>
  </si>
  <si>
    <t>K-Rain 7101 - э/м клапан PRO 150: 1" без регулятора</t>
  </si>
  <si>
    <t>7101-BSP-FC</t>
  </si>
  <si>
    <t>K-Rain 7101-FC - э/м клапан PRO 150: 1"</t>
  </si>
  <si>
    <t>7101-J-BSP</t>
  </si>
  <si>
    <t>K-Rain 7101-J - э/м клапан PRO 150: 1" JAR TOP</t>
  </si>
  <si>
    <t>7102-BSP</t>
  </si>
  <si>
    <t>K-Rain 7102 - э/м клапан PRO 150: 2"</t>
  </si>
  <si>
    <t>7115-BSP</t>
  </si>
  <si>
    <t>K-Rain 7115 - э/м клапан PRO 150: 1½"</t>
  </si>
  <si>
    <t>7101-9VDC-BSP</t>
  </si>
  <si>
    <t>K-Rain 7101-9VDC - э/м клапан PRO 150: 1" + 9V DC</t>
  </si>
  <si>
    <t>7115-9VDC-BSP</t>
  </si>
  <si>
    <t>K-Rain 7115-9VDC - э/м клапан PRO 150: 1½" + 9V DC</t>
  </si>
  <si>
    <t>7201-BSP</t>
  </si>
  <si>
    <t>K-Rain 7201 - э/м клапан PRO 200: 1" </t>
  </si>
  <si>
    <t>7202-BSP</t>
  </si>
  <si>
    <t>K-Rain 7202 - э/м клапан PRO 200: 2"</t>
  </si>
  <si>
    <t>7215-BSP</t>
  </si>
  <si>
    <t>K-Rain 7215 - э/м клапан PRO 200: 1½"</t>
  </si>
  <si>
    <t>7203-BSP</t>
  </si>
  <si>
    <t>K-Rain 7202 - э/м клапан PRO 200: 3"</t>
  </si>
  <si>
    <t>P3004770-1</t>
  </si>
  <si>
    <t>K-Rain P3004770-1 - адаптер соленоида K-Rain для клапанов RainBird</t>
  </si>
  <si>
    <t>P3004780-1</t>
  </si>
  <si>
    <t>K-Rain P3004780-1 - адаптер соленоида K-Rain для клапанов Hunter</t>
  </si>
  <si>
    <t>P3008113</t>
  </si>
  <si>
    <t>K-Rain P3008113 - соленоид 24V AC</t>
  </si>
  <si>
    <t>P3008114</t>
  </si>
  <si>
    <t>K-Rain P3008114 - соленоид 9V DC</t>
  </si>
  <si>
    <t>3504-220</t>
  </si>
  <si>
    <t>K-Rain 3504 - контроллер RPS 46 MINI 4 станции, внутренний</t>
  </si>
  <si>
    <t>3506-220</t>
  </si>
  <si>
    <t>K-Rain 3506 - контроллер RPS 46 MINI 6 станций, внутренний</t>
  </si>
  <si>
    <t>3104-220-ID</t>
  </si>
  <si>
    <t>K-Rain 3104-ID - контроллер PRO LC 4 станции, внутренний</t>
  </si>
  <si>
    <t>3108-220-ID</t>
  </si>
  <si>
    <t>K-Rain 3108-ID - контроллер PRO LC 8 станций, внутренний</t>
  </si>
  <si>
    <t>3112-220-ID</t>
  </si>
  <si>
    <t>K-Rain 3112-ID - контроллер PRO LC 12 станций, внутренний</t>
  </si>
  <si>
    <t>3104-220</t>
  </si>
  <si>
    <t>K-Rain 3104 - контроллер PRO LC 4 станции, наружный</t>
  </si>
  <si>
    <t>3108-220</t>
  </si>
  <si>
    <t>K-Rain 3108 - контроллер PRO LC 8 станций, наружный</t>
  </si>
  <si>
    <t>3112-220</t>
  </si>
  <si>
    <t>K-Rain 3112 - контроллер PRO LC 12 станций, наружный</t>
  </si>
  <si>
    <t>3104-ID-W</t>
  </si>
  <si>
    <t>K-Rain 3104-ID-W - контроллер PRO LC 4 станции \ комнатный \ WIFI</t>
  </si>
  <si>
    <t>3108-ID-W</t>
  </si>
  <si>
    <t>K-Rain 3108-ID-W - контроллер PRO LC 8 станций \ комнатный \ WIFI</t>
  </si>
  <si>
    <t>3112-ID-W</t>
  </si>
  <si>
    <t>K-Rain 3112-ID-W - контроллер PRO LC 12 станций \ комнатный \ WIFI</t>
  </si>
  <si>
    <t>3104-W</t>
  </si>
  <si>
    <t>K-Rain 3104-W - контроллер PRO LC 4 станции \ уличный \ WIFI</t>
  </si>
  <si>
    <t>3108-W</t>
  </si>
  <si>
    <t>K-Rain 3108-W - контроллер PRO LC 8 станций \ уличный \ WIFI</t>
  </si>
  <si>
    <t>3112-W</t>
  </si>
  <si>
    <t>K-Rain 3112-W - контроллер PRO LC 12 станций \ уличный \ WIFI</t>
  </si>
  <si>
    <t>3100-BRIDGE</t>
  </si>
  <si>
    <t>Rain 3100-BRIDGE - модуль WI-FI для PRO LC</t>
  </si>
  <si>
    <t>3202-220</t>
  </si>
  <si>
    <t>K-Rain 3202 - контроллер PRO EX 2.0 4 - 28 станций, наружный</t>
  </si>
  <si>
    <t>3202-220-WIFI-KIT</t>
  </si>
  <si>
    <t>K-Rain 3202-WIFI-KIT - контроллер PRO EX 2.0 WIFI 4 - 28 станций, наружный</t>
  </si>
  <si>
    <t>K-Rain 3205 - модуль расширения на 4 станции для PRO EX 2.0</t>
  </si>
  <si>
    <t>3205-14</t>
  </si>
  <si>
    <t>K-Rain 3205-14 - модуль расширения на 14 станций для PRO EX 2.0</t>
  </si>
  <si>
    <t>3400-220 </t>
  </si>
  <si>
    <t>K-Rain SiteMaster™-3400 - контроллер декодерный 99 станций</t>
  </si>
  <si>
    <t>K-Rain SiteMaster™-3401 - декодер на 1 соленоид</t>
  </si>
  <si>
    <t>K-Rain SiteMaster™-3402 - устройство защиты от скачков напряжения</t>
  </si>
  <si>
    <t>K-Rain SiteMaster™-3404 - сетевой модуль LAN</t>
  </si>
  <si>
    <t>K-Rain SiteMaster™-3413 - метеостанция PRO</t>
  </si>
  <si>
    <t>3208-HRS</t>
  </si>
  <si>
    <t>K-Rain 3208-HRS - датчик дождя</t>
  </si>
  <si>
    <t>3208-HRFS</t>
  </si>
  <si>
    <t>K-Rain 3208-HRFS - датчик дождя/заморозков</t>
  </si>
  <si>
    <t>3208-UWRFS</t>
  </si>
  <si>
    <t>K-Rain 3208-UWRFS - беспроводной датчик дождя/заморозков \ универсальный</t>
  </si>
  <si>
    <t>3208-WRFS</t>
  </si>
  <si>
    <t>K-Rain 3208-WRFS - беспроводной датчик дождя/заморозков для PRO EX</t>
  </si>
  <si>
    <t>FS735-10</t>
  </si>
  <si>
    <t>K-Rain FS228-10 - датчик потока 1"</t>
  </si>
  <si>
    <t>FS228-15</t>
  </si>
  <si>
    <t>K-Rain FS228-15 - датчик потока 1½"</t>
  </si>
  <si>
    <t>FS228-20</t>
  </si>
  <si>
    <t>K-Rain FS228-20 - датчик потока 2"</t>
  </si>
  <si>
    <t>FS228-30</t>
  </si>
  <si>
    <t>K-Rain FS228-30 - датчик потока 3"</t>
  </si>
  <si>
    <t>FS228-40</t>
  </si>
  <si>
    <t>K-Rain FS228-40 - датчик потока 4"</t>
  </si>
  <si>
    <t>K16R100MA</t>
  </si>
  <si>
    <t>K-Rain BPM1600 - трубка 16 мм, коричневая, бухта 100 м.</t>
  </si>
  <si>
    <t>K1633MA10LT</t>
  </si>
  <si>
    <t>K-Rain URBATEC LT 2033-100 - капельная линия 16 мм \ 2.0 л/ч \ 33 см \ бухта 100 м.</t>
  </si>
  <si>
    <t>AQ-86VB</t>
  </si>
  <si>
    <t>K-AVR-050 - воздухоотводчик ½"</t>
  </si>
  <si>
    <t>K-DV75 - дренажный клапан ½" \ бронза</t>
  </si>
  <si>
    <t>K-AFV-B - промывочный клапан \ штуцер 17 мм.</t>
  </si>
  <si>
    <t>VB60</t>
  </si>
  <si>
    <t>K-Rain VB60 - короб э/м клапанов ROUND 6"</t>
  </si>
  <si>
    <t>VB101</t>
  </si>
  <si>
    <t>K-Rain VB101 - короб э/м клапанов ROUND 10"</t>
  </si>
  <si>
    <t>VB121</t>
  </si>
  <si>
    <t>K-Rain VB121- короб э/м клапанов STANDARD</t>
  </si>
  <si>
    <t>VB151</t>
  </si>
  <si>
    <t>K-Rain VB151 - короб э/м клапанов JUMBO</t>
  </si>
  <si>
    <t>iDrop DNG</t>
  </si>
  <si>
    <t>IMDNG2000A020</t>
  </si>
  <si>
    <r>
      <rPr>
        <b/>
        <sz val="10"/>
        <color rgb="FF000000"/>
        <rFont val="Arial"/>
      </rPr>
      <t>Капельница 2.1 л/ч \ Irritec iDrop</t>
    </r>
    <r>
      <rPr>
        <b/>
        <sz val="7"/>
        <color rgb="FF000000"/>
        <rFont val="Arial"/>
      </rPr>
      <t xml:space="preserve">TM </t>
    </r>
    <r>
      <rPr>
        <b/>
        <sz val="10"/>
        <color rgb="FF000000"/>
        <rFont val="Arial"/>
      </rPr>
      <t>normal \ - синий \ уп.500-3000</t>
    </r>
  </si>
  <si>
    <t>IMDNG2000V040</t>
  </si>
  <si>
    <r>
      <rPr>
        <b/>
        <sz val="10"/>
        <color rgb="FF000000"/>
        <rFont val="Arial"/>
      </rPr>
      <t>Капельница 4.0 л/ч \ Irritec iDrop</t>
    </r>
    <r>
      <rPr>
        <b/>
        <sz val="7"/>
        <color rgb="FF000000"/>
        <rFont val="Arial"/>
      </rPr>
      <t xml:space="preserve">TM </t>
    </r>
    <r>
      <rPr>
        <b/>
        <sz val="10"/>
        <color rgb="FF000000"/>
        <rFont val="Arial"/>
      </rPr>
      <t>normal \ - зеленый \ уп.500-3000</t>
    </r>
  </si>
  <si>
    <t>IMDNG2000R080</t>
  </si>
  <si>
    <r>
      <rPr>
        <b/>
        <sz val="10"/>
        <color rgb="FF000000"/>
        <rFont val="Arial"/>
      </rPr>
      <t>Капельница 8.2 л/ч \ Irritec iDrop</t>
    </r>
    <r>
      <rPr>
        <b/>
        <sz val="7"/>
        <color rgb="FF000000"/>
        <rFont val="Arial"/>
      </rPr>
      <t xml:space="preserve">TM </t>
    </r>
    <r>
      <rPr>
        <b/>
        <sz val="10"/>
        <color rgb="FF000000"/>
        <rFont val="Arial"/>
      </rPr>
      <t>normal \ - красный \ уп.500-3000</t>
    </r>
  </si>
  <si>
    <t>iDrop DCS</t>
  </si>
  <si>
    <t>IMDCS2H00A020</t>
  </si>
  <si>
    <r>
      <rPr>
        <b/>
        <sz val="10"/>
        <color rgb="FF000000"/>
        <rFont val="Arial"/>
      </rPr>
      <t>Капельница 2.2 л/ч. \ Irritec DCS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синий \ уп.500-3000</t>
    </r>
  </si>
  <si>
    <t>IMDCS2H00M030</t>
  </si>
  <si>
    <r>
      <rPr>
        <b/>
        <sz val="10"/>
        <color rgb="FF000000"/>
        <rFont val="Arial"/>
      </rPr>
      <t>Капельница 3.2 л/ч. \ Irritec DCS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коричневый \ уп.500-3000</t>
    </r>
  </si>
  <si>
    <t>IMDCS2H00V040</t>
  </si>
  <si>
    <r>
      <rPr>
        <b/>
        <sz val="10"/>
        <color rgb="FF000000"/>
        <rFont val="Arial"/>
      </rPr>
      <t>Капельница 4.0 л/ч. \ Irritec DCS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зеленый \ уп.500-3000</t>
    </r>
  </si>
  <si>
    <t>IMDCS2H00G060</t>
  </si>
  <si>
    <r>
      <rPr>
        <b/>
        <sz val="10"/>
        <color rgb="FF000000"/>
        <rFont val="Arial"/>
      </rPr>
      <t>Капельница 6.0 л/ч. \ Irritec DCS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серый \ уп.500-3000</t>
    </r>
  </si>
  <si>
    <t>IMDCS2H00R080</t>
  </si>
  <si>
    <r>
      <rPr>
        <b/>
        <sz val="10"/>
        <color rgb="FF000000"/>
        <rFont val="Arial"/>
      </rPr>
      <t>Капельница 7.8 л/ч. \ Irritec DCS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красный \ уп.500-3000</t>
    </r>
  </si>
  <si>
    <t>iDrop DCS multifunctional</t>
  </si>
  <si>
    <t>IMDCS2HP0A020</t>
  </si>
  <si>
    <r>
      <rPr>
        <b/>
        <sz val="10"/>
        <color rgb="FF000000"/>
        <rFont val="Arial"/>
      </rPr>
      <t>Капельница 2.2 л/ч. \ Irritec DCS-MF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синий \ уп.500-3000</t>
    </r>
  </si>
  <si>
    <t>IMDCS2HP0M030</t>
  </si>
  <si>
    <r>
      <rPr>
        <b/>
        <sz val="10"/>
        <color rgb="FF000000"/>
        <rFont val="Arial"/>
      </rPr>
      <t>Капельница 3.2 л/ч. \ Irritec DCS-MF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коричневый \ уп.500-3000</t>
    </r>
  </si>
  <si>
    <t>IMDCS2HP0V040</t>
  </si>
  <si>
    <r>
      <rPr>
        <b/>
        <sz val="10"/>
        <color rgb="FF000000"/>
        <rFont val="Arial"/>
      </rPr>
      <t>Капельница 4.0 л/ч. \ Irritec DCS-MF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зеленый \ уп.500-3000</t>
    </r>
  </si>
  <si>
    <t>IMDCS2HP0R080</t>
  </si>
  <si>
    <r>
      <rPr>
        <b/>
        <sz val="10"/>
        <color rgb="FF000000"/>
        <rFont val="Arial"/>
      </rPr>
      <t>Капельница 7.8 л/ч. \ Irritec DCS-MF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CNL - красный \ уп.500-3000</t>
    </r>
  </si>
  <si>
    <t>iDrop DCG</t>
  </si>
  <si>
    <t>IMDCG2H00A020</t>
  </si>
  <si>
    <r>
      <rPr>
        <b/>
        <sz val="10"/>
        <color rgb="FF000000"/>
        <rFont val="Arial"/>
      </rPr>
      <t>Капельница 2.2 л/ч. \ Irritec DCG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синий \ уп.500-3000</t>
    </r>
  </si>
  <si>
    <t>IMDCG2H00M030</t>
  </si>
  <si>
    <r>
      <rPr>
        <b/>
        <sz val="10"/>
        <color rgb="FF000000"/>
        <rFont val="Arial"/>
      </rPr>
      <t>Капельница 3.2 л/ч. \ Irritec DCG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коричневый \ уп.500-3000</t>
    </r>
  </si>
  <si>
    <t>IMDCG2H00V040</t>
  </si>
  <si>
    <r>
      <rPr>
        <b/>
        <sz val="10"/>
        <color rgb="FF000000"/>
        <rFont val="Arial"/>
      </rPr>
      <t>Капельница 4 л/ч. \ Irritec DCG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зеленый \ уп.500-3000</t>
    </r>
  </si>
  <si>
    <t>IMDCG2H00G060</t>
  </si>
  <si>
    <r>
      <rPr>
        <b/>
        <sz val="10"/>
        <color rgb="FF000000"/>
        <rFont val="Arial"/>
      </rPr>
      <t>Капельница 6 л/ч. \ Irritec DCG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серый \ уп.500-3000</t>
    </r>
  </si>
  <si>
    <t>CCS multifunctional</t>
  </si>
  <si>
    <t>IMCCS2HP0S010</t>
  </si>
  <si>
    <r>
      <rPr>
        <b/>
        <sz val="10"/>
        <color rgb="FF000000"/>
        <rFont val="Arial"/>
      </rPr>
      <t>Капельница 1.1 л/ч. \ Irritec CCS-MF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розовый \ уп.500-3500</t>
    </r>
  </si>
  <si>
    <t>IMCCS2HP0A020</t>
  </si>
  <si>
    <r>
      <rPr>
        <b/>
        <sz val="10"/>
        <color rgb="FF000000"/>
        <rFont val="Arial"/>
      </rPr>
      <t>Капельница 2.1 л/ч. \ Irritec CCS-MF</t>
    </r>
    <r>
      <rPr>
        <b/>
        <sz val="7"/>
        <color rgb="FF000000"/>
        <rFont val="Arial"/>
      </rPr>
      <t xml:space="preserve"> </t>
    </r>
    <r>
      <rPr>
        <b/>
        <sz val="10"/>
        <color rgb="FF000000"/>
        <rFont val="Arial"/>
      </rPr>
      <t>PC - синий \ уп.500-3500</t>
    </r>
  </si>
  <si>
    <t>iDrop acc.</t>
  </si>
  <si>
    <t>IMML12000N030</t>
  </si>
  <si>
    <r>
      <rPr>
        <b/>
        <sz val="10"/>
        <color rgb="FF000000"/>
        <rFont val="Arial"/>
      </rPr>
      <t>Коллектор 90º 1 way for micropipe 3мм. ID \ iDrop</t>
    </r>
    <r>
      <rPr>
        <b/>
        <sz val="7"/>
        <color rgb="FF000000"/>
        <rFont val="Arial"/>
      </rPr>
      <t xml:space="preserve">® </t>
    </r>
    <r>
      <rPr>
        <b/>
        <sz val="10"/>
        <color rgb="FF000000"/>
        <rFont val="Arial"/>
      </rPr>
      <t>\ уп.500-6000</t>
    </r>
  </si>
  <si>
    <t>IMMO12000N030</t>
  </si>
  <si>
    <r>
      <rPr>
        <b/>
        <sz val="10"/>
        <color rgb="FF000000"/>
        <rFont val="Arial"/>
      </rPr>
      <t>Коллектор 1 way for micropipe 3мм. ID \ iDrop</t>
    </r>
    <r>
      <rPr>
        <b/>
        <sz val="7"/>
        <color rgb="FF000000"/>
        <rFont val="Arial"/>
      </rPr>
      <t xml:space="preserve">® </t>
    </r>
    <r>
      <rPr>
        <b/>
        <sz val="10"/>
        <color rgb="FF000000"/>
        <rFont val="Arial"/>
      </rPr>
      <t>\ уп.500-6000</t>
    </r>
  </si>
  <si>
    <t>IMMO22000N030</t>
  </si>
  <si>
    <r>
      <rPr>
        <b/>
        <sz val="10"/>
        <color rgb="FF000000"/>
        <rFont val="Arial"/>
      </rPr>
      <t>Коллектор 2 way for micropipe 3мм. ID \ iDrop</t>
    </r>
    <r>
      <rPr>
        <b/>
        <sz val="7"/>
        <color rgb="FF000000"/>
        <rFont val="Arial"/>
      </rPr>
      <t xml:space="preserve">® </t>
    </r>
    <r>
      <rPr>
        <b/>
        <sz val="10"/>
        <color rgb="FF000000"/>
        <rFont val="Arial"/>
      </rPr>
      <t>\ уп.500-6000</t>
    </r>
  </si>
  <si>
    <t>IMMO42000N030</t>
  </si>
  <si>
    <r>
      <rPr>
        <b/>
        <sz val="10"/>
        <color rgb="FF000000"/>
        <rFont val="Arial"/>
      </rPr>
      <t>Коллектор 4 way for micropipe 3мм. ID \ iDrop</t>
    </r>
    <r>
      <rPr>
        <b/>
        <sz val="7"/>
        <color rgb="FF000000"/>
        <rFont val="Arial"/>
      </rPr>
      <t xml:space="preserve">® </t>
    </r>
    <r>
      <rPr>
        <b/>
        <sz val="10"/>
        <color rgb="FF000000"/>
        <rFont val="Arial"/>
      </rPr>
      <t>\ уп.500-4000</t>
    </r>
  </si>
  <si>
    <t>IMMV42000N030</t>
  </si>
  <si>
    <r>
      <rPr>
        <b/>
        <sz val="10"/>
        <color rgb="FF000000"/>
        <rFont val="Arial"/>
      </rPr>
      <t>Коллектор 4 way for micropipe 3мм. ID \ iDrop</t>
    </r>
    <r>
      <rPr>
        <b/>
        <sz val="7"/>
        <color rgb="FF000000"/>
        <rFont val="Arial"/>
      </rPr>
      <t xml:space="preserve">® </t>
    </r>
    <r>
      <rPr>
        <b/>
        <sz val="10"/>
        <color rgb="FF000000"/>
        <rFont val="Arial"/>
      </rPr>
      <t>\ уп.500-3000</t>
    </r>
  </si>
  <si>
    <t>Капельницы</t>
  </si>
  <si>
    <t>IMNDN2000N020 </t>
  </si>
  <si>
    <t>Капельница разборная 2 л/ч \ Irritec NDN - голубой \ уп.500-4000</t>
  </si>
  <si>
    <t>IMNDN2000N040 </t>
  </si>
  <si>
    <t>Капельница разборная 4 л/ч \ Irritec NDN - черный \ уп.500-4000</t>
  </si>
  <si>
    <t>IMNDN2000G080</t>
  </si>
  <si>
    <t>Капельница разборная 8 л/ч \ Irritec NDN - серый \ уп.500-4000</t>
  </si>
  <si>
    <t>IMNDN2000G160</t>
  </si>
  <si>
    <t>Капельница разборная 16 л/ч \ Irritec NDN - желтый \ уп.500-4000</t>
  </si>
  <si>
    <t>IMNDC2000V040</t>
  </si>
  <si>
    <t>Капельница разборная PC 4 л/ч \ Irritec NDC - зеленый \ уп.500-4000</t>
  </si>
  <si>
    <t>IMNDC2000R080</t>
  </si>
  <si>
    <t>Капельница разборная PC 8 л/ч \ Irritec NDC - красный \ уп.500-4000</t>
  </si>
  <si>
    <t>IMNDC2000Y160</t>
  </si>
  <si>
    <t>Капельница разборная PC 16 л/ч \ Irritec NDC - желтый \ уп.500-4000</t>
  </si>
  <si>
    <t>IMDSV2000N004 </t>
  </si>
  <si>
    <t>Капельница turbulent flow 4 л/ч \ Irritec DSV \ уп.1200</t>
  </si>
  <si>
    <t>IMDSV2000N008</t>
  </si>
  <si>
    <t>Капельница turbulent flow 8 л/ч \ Irritec DSV \ уп.1200</t>
  </si>
  <si>
    <t>IMSNA2000ND0F</t>
  </si>
  <si>
    <t>Капельница регулируемая на стойке 0-40 л/ч \ Irritec SNA \ уп.25-1500</t>
  </si>
  <si>
    <t>IMDNA2000ND0F</t>
  </si>
  <si>
    <t>Капельница регулируемая 0-40 л/ч \ Barb 4.5 мм.\ Irritec DNA \ уп.100-5000</t>
  </si>
  <si>
    <t>Стойки</t>
  </si>
  <si>
    <t>IIASD2000N017</t>
  </si>
  <si>
    <t>Стойка-капельница 1.7 л/ч \ Irritec ASD-017 \ уп.250-4000</t>
  </si>
  <si>
    <t>IIASD2000N026</t>
  </si>
  <si>
    <t>Стойка-капельница 2.6 л/ч \ Irritec ASD-026 \ уп.250-4000</t>
  </si>
  <si>
    <t>IIAID2010N026</t>
  </si>
  <si>
    <t>Стойка-капельница 100 мм. 2.6 л/ч \ Irritec AID \ уп.250-1400</t>
  </si>
  <si>
    <t>IIAID2015N026</t>
  </si>
  <si>
    <t>Стойка-капельница 150 мм. 2.6 л/ч \ Irritec AID \ уп.250-900</t>
  </si>
  <si>
    <t>IMAIM2000N030</t>
  </si>
  <si>
    <t>Стойка 45º для микротрубки 3-4 мм. \ Irritec AIM \ уп.250-2000</t>
  </si>
  <si>
    <t>IMASS2000N025</t>
  </si>
  <si>
    <t>Стойка для микротрубки 3-4 мм. \ Irritec ASS \ уп.500-6000</t>
  </si>
  <si>
    <t>IIASG2000N000</t>
  </si>
  <si>
    <t>Стойка-держатель микротрубки 5-6 мм \ Irritec ASG \ уп.500-6000</t>
  </si>
  <si>
    <t>IMAIP2015N030</t>
  </si>
  <si>
    <t>Стойка 100º для микротрубки ID 3-4 мм. \ Irritec AIP-150B \ уп.250-2000</t>
  </si>
  <si>
    <t>IMAST2000A000</t>
  </si>
  <si>
    <t>Стойка для capillaries 2,5 -3,2 mm OD  \ Irritec AST - голубая \ уп.800-3200</t>
  </si>
  <si>
    <t>IMAST2000N000</t>
  </si>
  <si>
    <t>Стойка для capillaries 2,5 -3,2 mm OD  \ Irritec AST - черная \ уп.800-3200</t>
  </si>
  <si>
    <t>IMAST2000R000</t>
  </si>
  <si>
    <t>Стойка для capillaries 2,5 -3,2 mm OD  \ Irritec AST - красная \ уп.800-3200</t>
  </si>
  <si>
    <t>Микрофитинги</t>
  </si>
  <si>
    <t>IM7146000N037</t>
  </si>
  <si>
    <t>Старт D3.75 для LD PE 5.0×3.0 \ Irritec \ уп.500-5000</t>
  </si>
  <si>
    <t>IM7146000N040</t>
  </si>
  <si>
    <t>Старт D4 для LD PEM 3×5 \ Irritec \ уп.500-5000</t>
  </si>
  <si>
    <t>IM7146000N070</t>
  </si>
  <si>
    <t>Старт D7 для LD PE 8×6 \ Irritec \ уп.500-4000</t>
  </si>
  <si>
    <t>IM7156000N050</t>
  </si>
  <si>
    <t>Старт D5 для PVC 200/201 5.5×3.0 \ Irritec \ уп.500-5000</t>
  </si>
  <si>
    <t>IM7156000N055</t>
  </si>
  <si>
    <t>Старт D5.5 для PVC 200 6.0×4.0 \ Irritec \ уп.500-5000</t>
  </si>
  <si>
    <t>IM7156000N065</t>
  </si>
  <si>
    <t>Старт D6.5 для PVC 201 6.0×4.0 \ Irritec \ уп.500-5000</t>
  </si>
  <si>
    <t>IM7156000N080</t>
  </si>
  <si>
    <t>Старт для PVC 201 8.0×5.0 \ Irritec \ уп.500-3500</t>
  </si>
  <si>
    <t>IM7032000N035</t>
  </si>
  <si>
    <t>Тройник для микротрубки D 3.5 \ Irritec \ уп.500-6000</t>
  </si>
  <si>
    <t>IM7072000N035</t>
  </si>
  <si>
    <t>Тройник-OFFTAKE для микротрубки D 3.5 \ Irritec \ уп.500-5000</t>
  </si>
  <si>
    <t>IM7022000N035</t>
  </si>
  <si>
    <t>Угольник для микротрубки D 3.5 \ Irritec \ уп.500-10000</t>
  </si>
  <si>
    <t>IM7002000N040</t>
  </si>
  <si>
    <t>Заглушка 4 мм. \ Irritec \ уп.500-5000</t>
  </si>
  <si>
    <t>IM7002000N060</t>
  </si>
  <si>
    <t>Заглушка 6 мм. \ Irritec \ уп.500-5000</t>
  </si>
  <si>
    <t>IM7096000N035</t>
  </si>
  <si>
    <t>Адаптер резьба/штуцер D 3.5  \ Irritec AIP</t>
  </si>
  <si>
    <t>IMMSU6000I010</t>
  </si>
  <si>
    <t>Резьбовой адаптер MSU d= 1.0 мм. для MST </t>
  </si>
  <si>
    <t>IMMSU6000V012</t>
  </si>
  <si>
    <t>Резьбовой адаптер MSU d= 1.2 мм. для MST </t>
  </si>
  <si>
    <t>IMMSU6000R015</t>
  </si>
  <si>
    <t>Резьбовой адаптер MSU d= 1.5 мм. для MST </t>
  </si>
  <si>
    <t>IMMSU6000A020</t>
  </si>
  <si>
    <t>Резьбовой адаптер MSU d= 2.0 мм. для MST </t>
  </si>
  <si>
    <t>IMMSU6000N022</t>
  </si>
  <si>
    <t>Резьбовой адаптер MSU d= 2.2 мм. для MST </t>
  </si>
  <si>
    <t>IMMST6000N180</t>
  </si>
  <si>
    <t>Распыляющая головка 180° для MSU</t>
  </si>
  <si>
    <t>IMMST6000N360</t>
  </si>
  <si>
    <t>Распыляющая головка 360° для MSU</t>
  </si>
  <si>
    <t>FMB05030MM</t>
  </si>
  <si>
    <t>Микротрубка LD PE 5.0×3.0 \ Irritec\ бухта 400 м.</t>
  </si>
  <si>
    <t>FM005030MM</t>
  </si>
  <si>
    <t>Микротрубка PVC 200 5.0×3.0 \ Irritec\ бухта 400 м.</t>
  </si>
  <si>
    <t>FM005530ML</t>
  </si>
  <si>
    <t>Микротрубка PVC 200 5.5×3.0 \ Irritec\ бухта 300 м.</t>
  </si>
  <si>
    <t>FM105530ML</t>
  </si>
  <si>
    <t>Микротрубка PVC 201 5.5×3.0 \ Irritec\ бухта 300 м.</t>
  </si>
  <si>
    <t>FM006040MI</t>
  </si>
  <si>
    <t>Микротрубка PVC 200 6.0×4.0 \ Irritec\ бухта 250 м.</t>
  </si>
  <si>
    <t>FM106040MI</t>
  </si>
  <si>
    <t>Микротрубка PVC 201 6.0×4.0 \ Irritec\ бухта 250 м.</t>
  </si>
  <si>
    <t>Irritec 3FF</t>
  </si>
  <si>
    <t>IV3FF11FON250</t>
  </si>
  <si>
    <t>Кран шаровый PVC ¾" ВР \ Irritec 3FF</t>
  </si>
  <si>
    <t>IV3FF11FON320</t>
  </si>
  <si>
    <t>Кран шаровый PVC 1" ВР \ Irritec 3FF</t>
  </si>
  <si>
    <t>IV3FF11FON400</t>
  </si>
  <si>
    <t>Кран шаровый PVC 1¼" ВР \ Irritec 3FF</t>
  </si>
  <si>
    <t>IV3FF11FON500</t>
  </si>
  <si>
    <t>Кран шаровый PVC 1½" ВР \ Irritec 3FF</t>
  </si>
  <si>
    <t>IV3FF11FON630</t>
  </si>
  <si>
    <t>Кран шаровый PVC 2" ВР \ Irritec 3FF</t>
  </si>
  <si>
    <t>Irritec 3MF</t>
  </si>
  <si>
    <t>IV3MF11DON250</t>
  </si>
  <si>
    <t>Кран шаровый PVC ¾" НР×ВР \ Irritec 3MF</t>
  </si>
  <si>
    <t>IV3MF11DON320</t>
  </si>
  <si>
    <t>Кран шаровый PVC 1" НР×ВР \ Irritec 3MF</t>
  </si>
  <si>
    <t>IV3MF11DON400</t>
  </si>
  <si>
    <t>Кран шаровый PVC 1¼" НР×ВР \ Irritec 3MF</t>
  </si>
  <si>
    <t>IV3MF11DON500</t>
  </si>
  <si>
    <t>Кран шаровый PVC 1½" НР×ВР \ Irritec 3MF</t>
  </si>
  <si>
    <t>IV3MF11DON630</t>
  </si>
  <si>
    <t>Кран шаровый PVC 2" НР×ВР \ Irritec 3MF</t>
  </si>
  <si>
    <t>Irritec SFF/SFM</t>
  </si>
  <si>
    <t>IVSFM51DON250</t>
  </si>
  <si>
    <t>Кран шаровый MINI ¾" НР×ВР \ Irritec SFM \ уп.50-300</t>
  </si>
  <si>
    <t>SFT/SFP</t>
  </si>
  <si>
    <t>IVSFT51F0N16C</t>
  </si>
  <si>
    <t>Irritec IVSFT51F0N0TC - кран мини SFT 16 х ¾" ВР (уп 50 шт), шт</t>
  </si>
  <si>
    <t>Irritec PVC -301</t>
  </si>
  <si>
    <t>INPV30190000</t>
  </si>
  <si>
    <t>Кран шаровый PVC 3" вн.р./вн.р. &lt;Irritec - 301&gt;</t>
  </si>
  <si>
    <t>INPV30111000</t>
  </si>
  <si>
    <t>Кран шаровый PVC 4" вн.р./вн.р. &lt;Irritec - 301&gt;</t>
  </si>
  <si>
    <t>IVVEE2700N160</t>
  </si>
  <si>
    <t>Краник JOINT 16×16 \ Irritec VEE-160</t>
  </si>
  <si>
    <t>IVVMA27M0N16B</t>
  </si>
  <si>
    <t>Краник НР ½" × DL 16 nut \ Irritec VMA-16B</t>
  </si>
  <si>
    <t>IVVMA27M0N16C</t>
  </si>
  <si>
    <t>Краник НР ¾" × DL 16 nut \ Irritec VMA-16C</t>
  </si>
  <si>
    <t>IVVMP27M0N16B</t>
  </si>
  <si>
    <t>Краник НР ½" × штуцер 16 \ Irritec VMP-16B</t>
  </si>
  <si>
    <t>IVVMP27M0N16C</t>
  </si>
  <si>
    <t>Краник НР ¾" × штуцер 16 \ Irritec VMP-16C</t>
  </si>
  <si>
    <t>IVVGA2700N160</t>
  </si>
  <si>
    <t>Краник старт PVC × DL16 НГ \ Irritec VGA-160</t>
  </si>
  <si>
    <t>IVVRA2700N160</t>
  </si>
  <si>
    <t>Краник старт PE × DL16 НГ \ Irritec VRA-160</t>
  </si>
  <si>
    <t>IVVPP2700N160</t>
  </si>
  <si>
    <t>Краник штуцер 16×16 \ Irritec VPP-160</t>
  </si>
  <si>
    <t>IVVPP2700N200</t>
  </si>
  <si>
    <t>Краник штуцер 20×20 \ Irritec VPP-200</t>
  </si>
  <si>
    <t>IVVMT27M0N20T</t>
  </si>
  <si>
    <t>Краник НР ½" × TAPE 16 \ Irritec VMT-20T</t>
  </si>
  <si>
    <t>IVVMT27M0N25T</t>
  </si>
  <si>
    <t>Краник НР ¾" × TAPE 16 \ Irritec VMT-25T</t>
  </si>
  <si>
    <t>IVVNT2700N00T</t>
  </si>
  <si>
    <t>Краник старт PE × TAPE 16 \ Irritec VNT</t>
  </si>
  <si>
    <t>IVVGT2700N00T</t>
  </si>
  <si>
    <t>Краник старт PVC × TAPE 16 \ Irritec VGT</t>
  </si>
  <si>
    <t>IVVPT2700N16T</t>
  </si>
  <si>
    <t>Краник штуцер 16 × TAPE 16 \ Irritec VPT</t>
  </si>
  <si>
    <t>IVVRT2700N00T</t>
  </si>
  <si>
    <t>Краник старт PE × TAPE 16 \ Irritec VRT</t>
  </si>
  <si>
    <t>IVVTT2700N00T</t>
  </si>
  <si>
    <t>Краник TAPE × TAPE 16 \ Irritec VTT</t>
  </si>
  <si>
    <t>IVVGP2700N120</t>
  </si>
  <si>
    <t>Краник старт × штуцер 12 \ Irritec VGP-120</t>
  </si>
  <si>
    <t>IVVGP2700N160</t>
  </si>
  <si>
    <t>Краник старт × штуцер 16 \ Irritec VGP-160</t>
  </si>
  <si>
    <t>IVVGP2700N200</t>
  </si>
  <si>
    <t>Краник старт × штуцер 20 \ Irritec VGP-200</t>
  </si>
  <si>
    <t>IVVRP2700N160</t>
  </si>
  <si>
    <t>Краник старт PE × штуцер 16 \ Irritec VRP-160</t>
  </si>
  <si>
    <t>IVVRP2700N200</t>
  </si>
  <si>
    <t>Краник старт PE × штуцер 20 \ Irritec VRP-200</t>
  </si>
  <si>
    <t>IVVMM27M0N250</t>
  </si>
  <si>
    <t>Краник ¾"×¾" НР \ Irritec VMM-250</t>
  </si>
  <si>
    <t>IVVME27M0N16B</t>
  </si>
  <si>
    <t>Краник НР ¾" × QJ 16 \ Irritec VME-16B</t>
  </si>
  <si>
    <t>IVVME27M0N16C</t>
  </si>
  <si>
    <t>Краник НР ¾" × QJ 16 \ Irritec VME-16C</t>
  </si>
  <si>
    <t>IVVME27M0N20C</t>
  </si>
  <si>
    <t>Краник НР ¾" × QJ 20 \ Irritec VME-20C</t>
  </si>
  <si>
    <t>IVPRP30D0N11C</t>
  </si>
  <si>
    <t>Регулятор давления 1.1 бар \ ¾" ВР×НР \ 0.8 - 5 м3/ч \ Irritec PRP-11C</t>
  </si>
  <si>
    <t>IVPRP30D0N14C</t>
  </si>
  <si>
    <t>Регулятор давления 1.4 бар \ ¾" ВР×НР \ 0.8 - 5 м3/ч \ Irritec PRP-14C</t>
  </si>
  <si>
    <t>IVDG50000N06C</t>
  </si>
  <si>
    <t>Регулятор давления 0.66 бар \ ¾" ВР×НР \ 0.22 - 1.8 м3/ч \ Irritec DG5-06C</t>
  </si>
  <si>
    <t>INMPRHF400</t>
  </si>
  <si>
    <t>Регулятор давления 2,7 бар \ 1¼" ВР \ 2.3 - 7.2 м3/ч \ Irritec PR-HF-400</t>
  </si>
  <si>
    <t>IVSUF2AM0N250</t>
  </si>
  <si>
    <t>Воздухоотводчик «single effect» ¾" \ Irritec SUF-250</t>
  </si>
  <si>
    <t>IVSUF2AM0N320</t>
  </si>
  <si>
    <t>Воздухоотводчик «single effect» 1" \ Irritec SUF-320</t>
  </si>
  <si>
    <t>IVSSEN0M0N25C </t>
  </si>
  <si>
    <t>Воздухоотводчик «single effect» ¾" \ Irritec SSE-25C</t>
  </si>
  <si>
    <t>IVSSEN0M0N32C </t>
  </si>
  <si>
    <t>Воздухоотводчик «single effect» 1" \ Irritec SSE-32C</t>
  </si>
  <si>
    <t>IVSSEN0M0N63D </t>
  </si>
  <si>
    <t>Воздухоотводчик «single effect» 2" \ Irritec SSE-63D</t>
  </si>
  <si>
    <t>IVSDE00000320</t>
  </si>
  <si>
    <t>Воздухоотводчик «double effect» 1" \ Irritec SDE-320</t>
  </si>
  <si>
    <t>IVSDE00000630</t>
  </si>
  <si>
    <t>Воздухоотводчик «double effect» 2" \ Irritec SDE-630</t>
  </si>
  <si>
    <t>IJIVP50M0V25B</t>
  </si>
  <si>
    <t>Инжектор Вентури ¾" \ Irritec</t>
  </si>
  <si>
    <t>IJIVP50M0V32С</t>
  </si>
  <si>
    <t>Инжектор Вентури 1" \ Irritec</t>
  </si>
  <si>
    <t>IJIVP50M0V50B</t>
  </si>
  <si>
    <t>Инжектор Вентури 1½" \ Irritec</t>
  </si>
  <si>
    <t>IJIVP50M0V63B</t>
  </si>
  <si>
    <t>Инжектор Вентури 2" \ Irritec</t>
  </si>
  <si>
    <t>IJKVP0000000C</t>
  </si>
  <si>
    <t>Всасывающий комплект для Вентури ¾" \ Irritec</t>
  </si>
  <si>
    <t>IJKVP000000DF</t>
  </si>
  <si>
    <t>Всасывающий комплект для Вентури 1" - 1½" \ Irritec</t>
  </si>
  <si>
    <t>IJKVP0000000G</t>
  </si>
  <si>
    <t>Всасывающий комплект для Вентури 2" \ Irritec</t>
  </si>
  <si>
    <t>X10306</t>
  </si>
  <si>
    <t>XCZ-075-PRF</t>
  </si>
  <si>
    <t>Rain Bird XCZ-075-PRF - пусковой комплект ¾" \ 2.0 бар</t>
  </si>
  <si>
    <t>X10308</t>
  </si>
  <si>
    <t>XCZ-100-PRF</t>
  </si>
  <si>
    <t>Rain Bird XCZ-100-PRF - пусковой комплект 1"BSP \ 2.8 бар</t>
  </si>
  <si>
    <t>X10325</t>
  </si>
  <si>
    <t>ICZ-075-TBOS</t>
  </si>
  <si>
    <t>Rain Bird ICZ-075-TBOS - пусковой комплект ¾" \ 2.0 бар \ 9VDC</t>
  </si>
  <si>
    <t>X10327</t>
  </si>
  <si>
    <t>IXZ-100-TBOS</t>
  </si>
  <si>
    <t>Rain Bird IXZ-100-TBOS - пусковой комплект 1"BSP \ 2.8 бар \ 9VDC</t>
  </si>
  <si>
    <t>A8860015</t>
  </si>
  <si>
    <t>PSI-M15</t>
  </si>
  <si>
    <t>Rain Bird PSI-M15 - регулятор давления 1.00 бар \ ¾" ВР \ 0.45 - 5 м3/ч </t>
  </si>
  <si>
    <t>A8860020</t>
  </si>
  <si>
    <t>PSI-M20</t>
  </si>
  <si>
    <t>Rain Bird PSI-M20 - регулятор давления 1.40 бар \ ¾" ВР \ 0.45 - 5 м3/ч </t>
  </si>
  <si>
    <t>A8860025</t>
  </si>
  <si>
    <t>PSI-M25</t>
  </si>
  <si>
    <t>Rain Bird PSI-M25 - регулятор давления 1.75 бар \ ¾" ВР \ 0.45 - 5 м3/ч </t>
  </si>
  <si>
    <t>A8860030</t>
  </si>
  <si>
    <t>PSI-M30</t>
  </si>
  <si>
    <t>Rain Bird PSI-M30 - регулятор давления 2.10 бар \ ¾" ВР \ 0.45 - 5 м3/ч </t>
  </si>
  <si>
    <t>A8860040</t>
  </si>
  <si>
    <t>PSI-M40</t>
  </si>
  <si>
    <t>Rain Bird PSI-M40 - регулятор давления 2.80 бар \ ¾" ВР \ 0.45 - 5 м3/ч </t>
  </si>
  <si>
    <t>A8860050</t>
  </si>
  <si>
    <t>PSI-M50</t>
  </si>
  <si>
    <t>Rain Bird PSI-M50 - регулятор давления 3.50 бар \ ¾" ВР \ 0.45 - 5 м3/ч </t>
  </si>
  <si>
    <t>X13000</t>
  </si>
  <si>
    <t>PRF-075-RBY</t>
  </si>
  <si>
    <t>Rain Bird PRF-075-RBY - ¾" Y фильтр-регулятор \ 2.0 бар</t>
  </si>
  <si>
    <t>X13013</t>
  </si>
  <si>
    <t>PRF-100-RBY</t>
  </si>
  <si>
    <t>Rain Bird PRF-100-RBY - 1" Y фильтр-регулятор \ 2.8 бар</t>
  </si>
  <si>
    <t>X14145</t>
  </si>
  <si>
    <t>IPRB100</t>
  </si>
  <si>
    <t>Rain Bird IPRB100 - фильтр корзинного типа с регулятором давления</t>
  </si>
  <si>
    <t>X14610</t>
  </si>
  <si>
    <t>ILCRBY100S</t>
  </si>
  <si>
    <t>Rain Bird ILCRBY100S - фильтр пластиковый 1" \ SS \ 130 micron</t>
  </si>
  <si>
    <t>X14611</t>
  </si>
  <si>
    <t>ILCRBY100D</t>
  </si>
  <si>
    <t>Rain Bird ILCRBY100D - фильтр пластиковый 1" \ Disc \ 130 micron</t>
  </si>
  <si>
    <t>X14612</t>
  </si>
  <si>
    <t>ILCRBY150S</t>
  </si>
  <si>
    <t>Rain Bird ILCRBY150S - фильтр пластиковый 1½" \ SS \ 130 micron</t>
  </si>
  <si>
    <t>X14613</t>
  </si>
  <si>
    <t>ILCRBY150D</t>
  </si>
  <si>
    <t>Rain Bird ILCRBY150D - фильтр пластиковый 1½" \ Disc \ 130 micron</t>
  </si>
  <si>
    <t>X14614</t>
  </si>
  <si>
    <t>ILCRBY200S</t>
  </si>
  <si>
    <t>Rain Bird ILCRBY200S - фильтр пластиковый 2" \ SS \ 130 micron</t>
  </si>
  <si>
    <t>X14615</t>
  </si>
  <si>
    <t>ILCRBY200D</t>
  </si>
  <si>
    <t>Rain Bird ILCRBY200D - фильтр пластиковый 2" \ Disc \ 130 micron</t>
  </si>
  <si>
    <t>X35492</t>
  </si>
  <si>
    <t>DBL100</t>
  </si>
  <si>
    <t>Rain Bird DBL100 - трубка 16 мм, черная, бухта 100 м.</t>
  </si>
  <si>
    <t>X45009</t>
  </si>
  <si>
    <t>XFD1600</t>
  </si>
  <si>
    <t>Rain Bird XFD1600 - трубка 16 мм, коричневая, бухта 100 м.</t>
  </si>
  <si>
    <t>X44202</t>
  </si>
  <si>
    <t>XFD2333100</t>
  </si>
  <si>
    <t>Rain Bird XFD 2333-100 - капельная линия 16 мм \ 2.3 л/ч \ 33 см \ бухта 100 м.</t>
  </si>
  <si>
    <t>X48301</t>
  </si>
  <si>
    <t>XFS1633100</t>
  </si>
  <si>
    <t>Rain Bird XFS 1633-100 - подземная капельная линия 16 мм \ 1.6 л/ч \ 33 см \ бухта 100 м.</t>
  </si>
  <si>
    <t>X48201</t>
  </si>
  <si>
    <t>XFS2333100</t>
  </si>
  <si>
    <t>Rain Bird XFS 2333-100 - подземная капельная линия 16 мм \ 2.3 л/ч \ 33 см \ бухта 100 м.</t>
  </si>
  <si>
    <t>X46200</t>
  </si>
  <si>
    <t>XQF7512100</t>
  </si>
  <si>
    <t>Rain Bird XQF1012100  - коллектор капельных линий, шаг 30 см \ бухта 30 м.</t>
  </si>
  <si>
    <t>X46210</t>
  </si>
  <si>
    <t>XQF7518100</t>
  </si>
  <si>
    <t>Rain Bird XQF1018100  - коллектор капельных линий, шаг 45 см \ бухта 30 м.</t>
  </si>
  <si>
    <t>XQF46000</t>
  </si>
  <si>
    <t>Rain Bird XQF46000  - набор фитингов для QF Header</t>
  </si>
  <si>
    <t>X17001</t>
  </si>
  <si>
    <t>ARV050</t>
  </si>
  <si>
    <t>Rain Bird ARV050  - воздухоотводчик ½"</t>
  </si>
  <si>
    <t>XP0012</t>
  </si>
  <si>
    <t>BF-12 lock</t>
  </si>
  <si>
    <t>Rain Bird BF-12 - соединитель капельной линии 17 мм.</t>
  </si>
  <si>
    <t>XP0022</t>
  </si>
  <si>
    <t>BF-22 lock</t>
  </si>
  <si>
    <t>Rain Bird BF-22 - угольник капельной линии 17 мм.</t>
  </si>
  <si>
    <t>XP0032</t>
  </si>
  <si>
    <t>BF-32 lock</t>
  </si>
  <si>
    <t>Rain Bird BF-32 - тройник капельной линии 17 мм.</t>
  </si>
  <si>
    <t>XP008250</t>
  </si>
  <si>
    <t>BF-82-50 lock</t>
  </si>
  <si>
    <t>Rain Bird BF-82-50 - адаптер капельной линии 17 мм. × ½" НР</t>
  </si>
  <si>
    <t>XP006250</t>
  </si>
  <si>
    <t>BF-62-50 lock</t>
  </si>
  <si>
    <t>Rain Bird BF-62-50 - адаптер капельной линии 17 мм. × ½" ВР</t>
  </si>
  <si>
    <t>XP008275</t>
  </si>
  <si>
    <t>BF-82-75 lock</t>
  </si>
  <si>
    <t>Rain Bird BF-82-75 - адаптер капельной линии 17 мм. × ¾" НР</t>
  </si>
  <si>
    <t>XP006275</t>
  </si>
  <si>
    <t>BF-62-75 lock</t>
  </si>
  <si>
    <t>Rain Bird BF-62-75 - адаптер капельной линии 17 мм. × ¾" ВР</t>
  </si>
  <si>
    <t>XP0092</t>
  </si>
  <si>
    <t>BF-92 lock</t>
  </si>
  <si>
    <t>Rain Bird BF-92 - кран капельной линии 17 мм.</t>
  </si>
  <si>
    <t>XP0062</t>
  </si>
  <si>
    <t>BF-plug lock</t>
  </si>
  <si>
    <t>Rain Bird BF-plug - заглушка капельной линии 17 мм.</t>
  </si>
  <si>
    <t>XP008275V</t>
  </si>
  <si>
    <t>BF-valve lock</t>
  </si>
  <si>
    <t>Rain Bird BF-valve - кран капельной линии 17 мм. × ¾" НР</t>
  </si>
  <si>
    <t>X36370</t>
  </si>
  <si>
    <t>XFF-COUP</t>
  </si>
  <si>
    <t>Rain Bird XFF-COUP - соединитель капельной линии 17 мм.</t>
  </si>
  <si>
    <t>X36372</t>
  </si>
  <si>
    <t>XFF-ELBOW</t>
  </si>
  <si>
    <t>Rain Bird XFF-ELBOW - угольник капельной линии 17 мм.</t>
  </si>
  <si>
    <t>X36373</t>
  </si>
  <si>
    <t>XFF-TEE</t>
  </si>
  <si>
    <t>Rain Bird XFF-TEE - тройник капельной линии 17 мм.</t>
  </si>
  <si>
    <t>X36374</t>
  </si>
  <si>
    <t>XFF-MA-050</t>
  </si>
  <si>
    <t>Rain Bird XFF-MA-050 - адаптер капельной линии 17 мм. × ½" НР</t>
  </si>
  <si>
    <t>X36375</t>
  </si>
  <si>
    <t>XFF-MA-075</t>
  </si>
  <si>
    <t>Rain Bird XFF-MA-075- адаптер капельной линии 17 мм. × ¾" НР</t>
  </si>
  <si>
    <t>X36376</t>
  </si>
  <si>
    <t>XFF-TMA-050</t>
  </si>
  <si>
    <t>Rain Bird XFF-TMA-050 - тройник капельной линии 17 мм. × ½" НР</t>
  </si>
  <si>
    <t>X36380</t>
  </si>
  <si>
    <t>FITINSTOOL</t>
  </si>
  <si>
    <t>Rain Bird FITINSTOOL - установочный инструмент для фитингов Rain Bird XFF</t>
  </si>
  <si>
    <t>XCL017</t>
  </si>
  <si>
    <t>Clamp</t>
  </si>
  <si>
    <t>Rain Bird Clamp - хомут пластиковый</t>
  </si>
  <si>
    <t>XPD3113</t>
  </si>
  <si>
    <t>C12</t>
  </si>
  <si>
    <t>Rain Bird C12 - штырь-фиксатор капельной линии 17 мм.</t>
  </si>
  <si>
    <t>XPD3020</t>
  </si>
  <si>
    <t>700-CF-22</t>
  </si>
  <si>
    <t>Rain Bird 700-CF-22 - заглушка-восьмерка</t>
  </si>
  <si>
    <t>X42050</t>
  </si>
  <si>
    <t>EMA-GPX</t>
  </si>
  <si>
    <t>Rain Bird EMA-GPX - заглушка отверстий 3-4 мм.</t>
  </si>
  <si>
    <t>X80100</t>
  </si>
  <si>
    <t>XM-Tool</t>
  </si>
  <si>
    <t>Rain Bird XM-Tool - монтажный инструмент</t>
  </si>
  <si>
    <t>X82100</t>
  </si>
  <si>
    <t>PPC200X</t>
  </si>
  <si>
    <t>Rain Bird PPC200X - труборез</t>
  </si>
  <si>
    <t>X68525</t>
  </si>
  <si>
    <t>XB-05PC</t>
  </si>
  <si>
    <t>Rain Bird XB-05PC - капельница 2 л/ч \ голубая</t>
  </si>
  <si>
    <t>X68530</t>
  </si>
  <si>
    <t>XB-10PC</t>
  </si>
  <si>
    <t>Rain Bird XB-10PC - капельница 4 л/ч \ черная</t>
  </si>
  <si>
    <t>X68535</t>
  </si>
  <si>
    <t>XB-20PC</t>
  </si>
  <si>
    <t>Rain Bird XB-20PC - капельница 8 л/ч \ красная</t>
  </si>
  <si>
    <t>X71012</t>
  </si>
  <si>
    <t>PC-12</t>
  </si>
  <si>
    <t>Rain Bird PC-12 - эмиттер 45 л/ч \ темно-коричневый</t>
  </si>
  <si>
    <t>X71018</t>
  </si>
  <si>
    <t>PC-18</t>
  </si>
  <si>
    <t>Rain Bird PC-18 - эмиттер 68 л/ч \ белый</t>
  </si>
  <si>
    <t>X73005</t>
  </si>
  <si>
    <t>PCT-05</t>
  </si>
  <si>
    <t>Rain Bird PCT-05 - баблер 19 л/ч \ светло-коричневый</t>
  </si>
  <si>
    <t>X73007</t>
  </si>
  <si>
    <t>PCT-07</t>
  </si>
  <si>
    <t>Rain Bird PCT-07 - баблер 26 л/ч \ фиолетовый</t>
  </si>
  <si>
    <t>X73010</t>
  </si>
  <si>
    <t>PCT-10</t>
  </si>
  <si>
    <t>Rain Bird PCT-10 - баблер 38 л/ч \ зеленый</t>
  </si>
  <si>
    <t>A16110</t>
  </si>
  <si>
    <t>Rain Bird 1401 - баблер 1.2 л/мин \ "струйка"</t>
  </si>
  <si>
    <t>A16120</t>
  </si>
  <si>
    <t>Rain Bird 1402 - баблер 1.8 л/мин \ "струйка"</t>
  </si>
  <si>
    <t>A16130</t>
  </si>
  <si>
    <t>Rain Bird 1404 - баблер 3.6 л/мин \ "зонтик"</t>
  </si>
  <si>
    <t>A16140</t>
  </si>
  <si>
    <t>Rain Bird 1408 - баблер 7.8 л/мин \ "зонтик"</t>
  </si>
  <si>
    <t>X67000</t>
  </si>
  <si>
    <t>XB-106</t>
  </si>
  <si>
    <t>Rain Bird XB-106 - эмиттер 6 выходов \ 4 л/ч на 1 выход</t>
  </si>
  <si>
    <t>X57000</t>
  </si>
  <si>
    <t>EMT-6X</t>
  </si>
  <si>
    <t>Rain Bird EMT-6X- коллектор 6 выходов ¼” </t>
  </si>
  <si>
    <t>X61000</t>
  </si>
  <si>
    <t>XBD81</t>
  </si>
  <si>
    <t>Rain Bird XBD81- эмиттер 8 выходов \ 4 л/ч на 1 выход</t>
  </si>
  <si>
    <t>XPD1403</t>
  </si>
  <si>
    <t>SXB-360-SPYK</t>
  </si>
  <si>
    <t>Rain Bird SXB-360-SPYK - эмиттер 360° \ 8 струй \ штырь 130 мм.</t>
  </si>
  <si>
    <t>XPD1303</t>
  </si>
  <si>
    <t>XS-360TS-SPYK</t>
  </si>
  <si>
    <t>Rain Bird SXB-360TS-SPYK - эмиттер 360° \ полив «зонтом» \ штырь 130 мм.</t>
  </si>
  <si>
    <t>XT020034</t>
  </si>
  <si>
    <t>Jet spike 90°</t>
  </si>
  <si>
    <t>Rain Bird Jet spike 90° - микродождеватель на стойке 310 мм. \ сектор 90°</t>
  </si>
  <si>
    <t>XT020035</t>
  </si>
  <si>
    <t>Jet spike 180°</t>
  </si>
  <si>
    <t>Rain Bird Jet spike 180° - микродождеватель на стойке 310 мм. \ сектор 180°</t>
  </si>
  <si>
    <t>XT020036</t>
  </si>
  <si>
    <t>Jet spike 360°</t>
  </si>
  <si>
    <t>Rain Bird Jet spike 360° - микродождеватель на стойке 310 мм. \ сектор 360°</t>
  </si>
  <si>
    <t>XPD13118</t>
  </si>
  <si>
    <t>XS-90</t>
  </si>
  <si>
    <t>Rain Bird XS-90 - микроспрей \ сектор 90°</t>
  </si>
  <si>
    <t>XPD13128</t>
  </si>
  <si>
    <t>XS-180</t>
  </si>
  <si>
    <t>Rain Bird XS-180 - микроспрей \ сектор 180°</t>
  </si>
  <si>
    <t>XPD13148</t>
  </si>
  <si>
    <t>XS-360</t>
  </si>
  <si>
    <t>Rain Bird XS-360 - микроспрей \ сектор 360°</t>
  </si>
  <si>
    <t>XPD2304</t>
  </si>
  <si>
    <t>BF-1</t>
  </si>
  <si>
    <t>Rain Bird BF-1 - соединитель Barb 4.5 мм.</t>
  </si>
  <si>
    <t>XPD2204</t>
  </si>
  <si>
    <t>BF-2</t>
  </si>
  <si>
    <t>Rain Bird BF-2 - угольник Barb 4.5 мм.</t>
  </si>
  <si>
    <t>XPD2104</t>
  </si>
  <si>
    <t>BF-3</t>
  </si>
  <si>
    <t>Rain Bird BF-3 - тройник Barb 4.5 мм.</t>
  </si>
  <si>
    <t>X42030</t>
  </si>
  <si>
    <t>SPB-025</t>
  </si>
  <si>
    <t>Rain Bird SPB-025 - коннектор: Barb × штуцер 4 мм.</t>
  </si>
  <si>
    <t>X56500</t>
  </si>
  <si>
    <t>PFR/RS</t>
  </si>
  <si>
    <r>
      <rPr>
        <sz val="12"/>
        <color rgb="FF000000"/>
        <rFont val="Cambria"/>
      </rPr>
      <t xml:space="preserve">Rain Bird PFR/RS - стойка c адаптером Barb </t>
    </r>
    <r>
      <rPr>
        <b/>
        <sz val="11"/>
        <color rgb="FF000000"/>
        <rFont val="Helvetica Neue"/>
      </rPr>
      <t>+ шток</t>
    </r>
    <r>
      <rPr>
        <b/>
        <sz val="10"/>
        <color rgb="FF000000"/>
        <rFont val="Helvetica Neue"/>
      </rPr>
      <t xml:space="preserve"> 300 мм.</t>
    </r>
  </si>
  <si>
    <t>X33010</t>
  </si>
  <si>
    <t>XQ100</t>
  </si>
  <si>
    <t>Rain Bird XQ100 - микротрубка 4-6 мм., бухта 30 м.</t>
  </si>
  <si>
    <t>X33100</t>
  </si>
  <si>
    <t>XQ1000</t>
  </si>
  <si>
    <t>Rain Bird XQ1000 - микротрубка 4-6 мм., бухта 300 м.</t>
  </si>
  <si>
    <t>X33101</t>
  </si>
  <si>
    <t>XQ1000B</t>
  </si>
  <si>
    <t>Rain Bird XQ1000B - ведро с микротрубкой 4-6 мм., бухта 300 м.</t>
  </si>
  <si>
    <t>X54000</t>
  </si>
  <si>
    <t>TS-025</t>
  </si>
  <si>
    <t>Rain Bird TS-025 - штырь-держатель микротрубки 6 мм.</t>
  </si>
  <si>
    <t>X50000</t>
  </si>
  <si>
    <t>DBC-025</t>
  </si>
  <si>
    <t>Rain Bird DBC-025 - диффузор для микротрубки 6 мм.</t>
  </si>
  <si>
    <t>X54400</t>
  </si>
  <si>
    <t>XP400X</t>
  </si>
  <si>
    <t>Rain Bird XP400X - спринклер Xeri-Pop 10 см.</t>
  </si>
  <si>
    <t>X54900</t>
  </si>
  <si>
    <t>SQFUL</t>
  </si>
  <si>
    <t>Rain Bird SQFUL - форсунка серии SQ \ "полный квадрат"</t>
  </si>
  <si>
    <t>X54901</t>
  </si>
  <si>
    <t>SQHLF</t>
  </si>
  <si>
    <t>Rain Bird SQHLF - форсунка серии SQ \ "половина квадрата"</t>
  </si>
  <si>
    <t>X54902</t>
  </si>
  <si>
    <t>SQQTR</t>
  </si>
  <si>
    <t>Rain Bird SQQTR - форсунка серии SQ \ "четверть квадрата"</t>
  </si>
  <si>
    <t>A22420</t>
  </si>
  <si>
    <t>RWS-BGX</t>
  </si>
  <si>
    <t>Rain Bird RWS-BGX - система корневого орошения 91.4 см.</t>
  </si>
  <si>
    <t>A22460</t>
  </si>
  <si>
    <t>RWS-M-BG</t>
  </si>
  <si>
    <t>Rain Bird RWS-M-BG - система корневого орошения 45.7 см.</t>
  </si>
  <si>
    <t>A22485</t>
  </si>
  <si>
    <t>RWS-S-BG</t>
  </si>
  <si>
    <t>Rain Bird RWS-S-BG - система корневого орошения 25.4 см.</t>
  </si>
  <si>
    <t>P40008</t>
  </si>
  <si>
    <t>US-408HE</t>
  </si>
  <si>
    <t>Rain Bird US-408HE - спринклер 10 см., +8-HE-VAN \ 2.4 м. \ 0-330°</t>
  </si>
  <si>
    <t>P40010</t>
  </si>
  <si>
    <t>US-410HE</t>
  </si>
  <si>
    <t>Rain Bird US-410HE - спринклер 10 см., +10-HE-VAN \ 3.0 м. \ 0-360°</t>
  </si>
  <si>
    <t>P40012</t>
  </si>
  <si>
    <t>US-412HE</t>
  </si>
  <si>
    <t>Rain Bird US-412HE - спринклер 10 см., +12-HE-VAN \ 3.7 м. \ 0-360°</t>
  </si>
  <si>
    <t>P40015</t>
  </si>
  <si>
    <t>US-415HE</t>
  </si>
  <si>
    <t>Rain Bird US-415HE - спринклер 10 см., +15-HE-VAN \ 4.6 м. \ 0-360°</t>
  </si>
  <si>
    <t>P4101001</t>
  </si>
  <si>
    <t>US-410</t>
  </si>
  <si>
    <t>Rain Bird US-410 - спринклер 10 см., +10-VAN \ 3.0 м. \ 0-360°</t>
  </si>
  <si>
    <t>P4101201</t>
  </si>
  <si>
    <t>US-412</t>
  </si>
  <si>
    <t>Rain Bird US-412 - спринклер 10 см., +12-VAN \ 3.7 м. \ 0-360°</t>
  </si>
  <si>
    <t>P4101501</t>
  </si>
  <si>
    <t>US-415</t>
  </si>
  <si>
    <t>Rain Bird US-415 - спринклер 10 см., +15-VAN \ 4.6 м. \ 0-360°</t>
  </si>
  <si>
    <t>P41018</t>
  </si>
  <si>
    <t>US-418</t>
  </si>
  <si>
    <t>Rain Bird US-418 - спринклер 10 см., +18-VAN \ 5.5 м. \ 0-360°</t>
  </si>
  <si>
    <t>P40000</t>
  </si>
  <si>
    <t>US-400</t>
  </si>
  <si>
    <t>Rain Bird US-400 - спринклер 10 см.</t>
  </si>
  <si>
    <t>A44020</t>
  </si>
  <si>
    <t>Rain Bird 1802 - спринклер 5 см.</t>
  </si>
  <si>
    <t>A44120</t>
  </si>
  <si>
    <t>Rain Bird 1804 - спринклер 10 см.</t>
  </si>
  <si>
    <t>A44205</t>
  </si>
  <si>
    <t>Rain Bird 1806 - спринклер 15 см. \ SI</t>
  </si>
  <si>
    <t>A44305</t>
  </si>
  <si>
    <t>Rain Bird 1812 - спринклер 30 см. \ SI</t>
  </si>
  <si>
    <t>A43905</t>
  </si>
  <si>
    <t>1804-SAM</t>
  </si>
  <si>
    <t>Rain Bird 1804-SAM - спринклер 10 см. \ CV</t>
  </si>
  <si>
    <t>A43912</t>
  </si>
  <si>
    <t>1806-SAM</t>
  </si>
  <si>
    <t>Rain Bird 1806-SAM - спринклер 15 см. \ CV</t>
  </si>
  <si>
    <t>A43930</t>
  </si>
  <si>
    <t>1812-SAM</t>
  </si>
  <si>
    <t>Rain Bird 1812-SAM - спринклер 30 см. \ CV</t>
  </si>
  <si>
    <t>A37341</t>
  </si>
  <si>
    <t>RD04SP30F</t>
  </si>
  <si>
    <t>Rain Bird RD04SP30F - спринклер 10 см. \ PRS 2.1 бар \ CV \ FPD</t>
  </si>
  <si>
    <t>A37441</t>
  </si>
  <si>
    <t>RD04SP45F</t>
  </si>
  <si>
    <t>Rain Bird RD04SP45F - спринклер 10 см. \ PRS 3.1 бар \ CV \ FPD</t>
  </si>
  <si>
    <t>A37361</t>
  </si>
  <si>
    <t>RD06SP30F</t>
  </si>
  <si>
    <t>Rain Bird RD06SP30F - спринклер спрей 15 см. \ PRS 2.1 бар \ CV \ FPD</t>
  </si>
  <si>
    <t>A37321</t>
  </si>
  <si>
    <t>RD12SP30F</t>
  </si>
  <si>
    <t>Rain Bird RD12SP30F - спринклер спрей 30 см. \ PRS 2.1 бар \ CV \ FPD</t>
  </si>
  <si>
    <t>A16501</t>
  </si>
  <si>
    <t>PA-8S</t>
  </si>
  <si>
    <t>Rain Bird PA-8S - адаптер ½" ВР × сопло</t>
  </si>
  <si>
    <t>A44500</t>
  </si>
  <si>
    <t>1800-EXT</t>
  </si>
  <si>
    <t>Rain Bird 1800-EXT - удлинитель штока</t>
  </si>
  <si>
    <t>P90000</t>
  </si>
  <si>
    <t>US-SAM-KIT</t>
  </si>
  <si>
    <t>Rain Bird US-SAM-KIT - запорный клапан для серии Uni-Spray™</t>
  </si>
  <si>
    <t>A47086</t>
  </si>
  <si>
    <t>5F</t>
  </si>
  <si>
    <t>Rain Bird 5F - сопло c радиусом 1.1-1.5 м. и сектором 360°</t>
  </si>
  <si>
    <t>A47083</t>
  </si>
  <si>
    <t>5H</t>
  </si>
  <si>
    <t>Rain Bird 5H - сопло c радиусом 1.1-1.5 м. и сектором 180°</t>
  </si>
  <si>
    <t>A47084</t>
  </si>
  <si>
    <t>5Q</t>
  </si>
  <si>
    <t>Rain Bird 5Q - сопло c радиусом 1..1-1.5 м. и сектором 90°</t>
  </si>
  <si>
    <t>A4701801</t>
  </si>
  <si>
    <t>8F</t>
  </si>
  <si>
    <t>Rain Bird 8F - сопло c радиусом 1.7-2.4 м. и сектором 360°</t>
  </si>
  <si>
    <t>A4701901</t>
  </si>
  <si>
    <t>8H</t>
  </si>
  <si>
    <t>Rain Bird 8H - сопло c радиусом 1.7-2.4 м. и сектором 180°</t>
  </si>
  <si>
    <t>A4702001</t>
  </si>
  <si>
    <t>8Q</t>
  </si>
  <si>
    <t>Rain Bird 8Q - сопло c радиусом 1.7-2.4 м. и сектором 90°</t>
  </si>
  <si>
    <t>A47015</t>
  </si>
  <si>
    <t>10F</t>
  </si>
  <si>
    <t>Rain Bird 10F - сопло c радиусом 2.1-3.1 м. и сектором 360°</t>
  </si>
  <si>
    <t>A47016</t>
  </si>
  <si>
    <t>10H</t>
  </si>
  <si>
    <t>Rain Bird 10H - сопло c радиусом 2.1-3.1 м. и сектором 180°</t>
  </si>
  <si>
    <t>A47017</t>
  </si>
  <si>
    <t>10Q</t>
  </si>
  <si>
    <t>Rain Bird 10Q - сопло c радиусом 2.1-3.1 м. и сектором 90°</t>
  </si>
  <si>
    <t>A47009</t>
  </si>
  <si>
    <t>12F</t>
  </si>
  <si>
    <t>Rain Bird 12F - сопло c радиусом 2.7-3.7 м. и сектором 360°</t>
  </si>
  <si>
    <t>A47012</t>
  </si>
  <si>
    <t>12H</t>
  </si>
  <si>
    <t>Rain Bird 12H - сопло c радиусом 2.7-3.7 м. и сектором 180°</t>
  </si>
  <si>
    <t>A47014</t>
  </si>
  <si>
    <t>12Q</t>
  </si>
  <si>
    <t>Rain Bird 12Q - сопло c радиусом 2.7-3.7 м. и сектором 90°</t>
  </si>
  <si>
    <t>A47000</t>
  </si>
  <si>
    <t>15F</t>
  </si>
  <si>
    <t>Rain Bird 15F - сопло c радиусом 3.4-4.6 м. и сектором 360°</t>
  </si>
  <si>
    <t>A47070</t>
  </si>
  <si>
    <t>15H</t>
  </si>
  <si>
    <t>Rain Bird 15H - сопло c радиусом 3.4-4.6 м. и сектором 180°</t>
  </si>
  <si>
    <t>A47005</t>
  </si>
  <si>
    <t>15Q</t>
  </si>
  <si>
    <t>Rain Bird 15Q - сопло c радиусом 3.4-4.6 м. и сектором 90°</t>
  </si>
  <si>
    <t>A47007</t>
  </si>
  <si>
    <t>15CST</t>
  </si>
  <si>
    <t>Rain Bird 15CST- сопло 1.2 м × 9.2 м \ центральная полоса</t>
  </si>
  <si>
    <t>A47006</t>
  </si>
  <si>
    <t>15EST</t>
  </si>
  <si>
    <t>Rain Bird 15EST- сопло 1.2 м × 4.6 м \ концевая полоса</t>
  </si>
  <si>
    <t>A47008</t>
  </si>
  <si>
    <t>15SST</t>
  </si>
  <si>
    <t>Rain Bird 15SST- сопло 1.2 м × 9.2 м \ боковая полоса</t>
  </si>
  <si>
    <t>A47033A</t>
  </si>
  <si>
    <t>15LCS</t>
  </si>
  <si>
    <t>Rain Bird 15LCS- сопло 1.2 м × 4.6 м \ левый угол</t>
  </si>
  <si>
    <t>A47034A</t>
  </si>
  <si>
    <t>15RCS</t>
  </si>
  <si>
    <t>Rain Bird 15RCS- сопло 1.2 м × 4.6 м \ правый угол</t>
  </si>
  <si>
    <t>A47047</t>
  </si>
  <si>
    <t>9SST</t>
  </si>
  <si>
    <t>Rain Bird 9SST- сопло 2.7 м × 5.5 м \ боковая полоса</t>
  </si>
  <si>
    <t>P10004</t>
  </si>
  <si>
    <t>4-VAN</t>
  </si>
  <si>
    <t>Rain Bird 4-VAN - сопло \ 0-330° \ 1.2 м.</t>
  </si>
  <si>
    <t>P10006</t>
  </si>
  <si>
    <t>6-VAN</t>
  </si>
  <si>
    <t>Rain Bird 6-VAN - сопло \ 0-330° \ 1.8 м.</t>
  </si>
  <si>
    <t>P10008</t>
  </si>
  <si>
    <t>8-VAN</t>
  </si>
  <si>
    <t>Rain Bird 8-VAN - сопло \ 0-330° \ 2.4 м.</t>
  </si>
  <si>
    <t>P1001001</t>
  </si>
  <si>
    <t>10-VAN</t>
  </si>
  <si>
    <t>Rain Bird 10-VAN - сопло \ 0-360° \ 3.0 м.</t>
  </si>
  <si>
    <t>P1001201</t>
  </si>
  <si>
    <t>12-VAN</t>
  </si>
  <si>
    <t>Rain Bird 12-VAN - сопло \ 0-360° \ 3.7 м.</t>
  </si>
  <si>
    <t>P1001501</t>
  </si>
  <si>
    <t>15-VAN</t>
  </si>
  <si>
    <t>Rain Bird 15-VAN - сопло \ 0-360° \ 4.6 м.</t>
  </si>
  <si>
    <t>P10018</t>
  </si>
  <si>
    <t>18-VAN</t>
  </si>
  <si>
    <t>Rain Bird 18-VAN - сопло \ 0-360° \ 5.5 м.</t>
  </si>
  <si>
    <t>HE0801</t>
  </si>
  <si>
    <t>HE-VAN-08</t>
  </si>
  <si>
    <t>Rain Bird HE-VAN-08 - сопло \ 0-360° \ 2.4 м.</t>
  </si>
  <si>
    <t>HE1001</t>
  </si>
  <si>
    <t>HE-VAN-10</t>
  </si>
  <si>
    <t>Rain Bird HE-VAN-10 - сопло \ 0-360° \ 3.0 м.</t>
  </si>
  <si>
    <t>HE1201</t>
  </si>
  <si>
    <t>HE-VAN-12</t>
  </si>
  <si>
    <t>Rain Bird HE-VAN-12 - сопло \ 0-360° \ 3.7 м.</t>
  </si>
  <si>
    <t>HE1501</t>
  </si>
  <si>
    <t>HE-VAN-15</t>
  </si>
  <si>
    <t>Rain Bird HE-VAN-15 - сопло \ 0-360° \ 4.6 м.</t>
  </si>
  <si>
    <t>U10320</t>
  </si>
  <si>
    <t>U-8-F</t>
  </si>
  <si>
    <t>Rain Bird U-8F - сопло c радиусом 1.7-2.4 м. и сектором 360°</t>
  </si>
  <si>
    <t>U10310</t>
  </si>
  <si>
    <t>U-8-H</t>
  </si>
  <si>
    <t>Rain Bird U-8H - сопло c радиусом 1.7-2.4 м. и сектором 180°</t>
  </si>
  <si>
    <t>U10315</t>
  </si>
  <si>
    <t>U-8-Q</t>
  </si>
  <si>
    <t>Rain Bird U-8Q - сопло c радиусом 1.7-2.4 м. и сектором 90°</t>
  </si>
  <si>
    <t>U10220</t>
  </si>
  <si>
    <t>U-10-F</t>
  </si>
  <si>
    <t>Rain Bird U-10F - сопло c радиусом 2.1-3.1 м. и сектором 360°</t>
  </si>
  <si>
    <t>U10210</t>
  </si>
  <si>
    <t>U-10-H</t>
  </si>
  <si>
    <t>Rain Bird U-10H - сопло c радиусом 2.1-3.1 м. и сектором 180°</t>
  </si>
  <si>
    <t>U10215</t>
  </si>
  <si>
    <t>U-10-Q</t>
  </si>
  <si>
    <t>Rain Bird U-10Q - сопло c радиусом 2.1-3.1 м. и сектором 90°</t>
  </si>
  <si>
    <t>U10120</t>
  </si>
  <si>
    <t>U-12-F</t>
  </si>
  <si>
    <t>Rain Bird U-12F - сопло c радиусом 2.7-3.7 м. и сектором 360°</t>
  </si>
  <si>
    <t>U10110</t>
  </si>
  <si>
    <t>U-12-H</t>
  </si>
  <si>
    <t>Rain Bird U-12H - сопло c радиусом 2.7-3.7 м. и сектором 180°</t>
  </si>
  <si>
    <t>U10115</t>
  </si>
  <si>
    <t>U-12-Q</t>
  </si>
  <si>
    <t>Rain Bird U-12Q - сопло c радиусом 2.7-3.7 м. и сектором 90°</t>
  </si>
  <si>
    <t>U10020</t>
  </si>
  <si>
    <t>U-15-F</t>
  </si>
  <si>
    <t>Rain Bird U-15F - сопло c радиусом 3.4-4.6 м. и сектором 360°</t>
  </si>
  <si>
    <t>U10010</t>
  </si>
  <si>
    <t>U-15-H</t>
  </si>
  <si>
    <t>Rain Bird U-15H - сопло c радиусом 3.4-4.6 м. и сектором 180°</t>
  </si>
  <si>
    <t>U10015</t>
  </si>
  <si>
    <t>U-15-Q</t>
  </si>
  <si>
    <t>Rain Bird U-15Q - сопло c радиусом 3.4-4.6 м. и сектором 90°</t>
  </si>
  <si>
    <t>A84659</t>
  </si>
  <si>
    <t>R-VAN14</t>
  </si>
  <si>
    <t>Rain Bird R-VAN14 - вращающаяся форсунка 45-270° \ 2.4 - 4.3 м.</t>
  </si>
  <si>
    <t>A84660</t>
  </si>
  <si>
    <t>R-VAN18</t>
  </si>
  <si>
    <t>Rain Bird R-VAN18 - вращающаяся форсунка 45-270° \ 4.0 - 5.5 м.</t>
  </si>
  <si>
    <t>A84661</t>
  </si>
  <si>
    <t>R-VAN24</t>
  </si>
  <si>
    <t>Rain Bird R-VAN24 - вращающаяся форсунка 45-270° \ 5.2 - 7.3 м.</t>
  </si>
  <si>
    <t>A84664</t>
  </si>
  <si>
    <t>R-VAN14-360</t>
  </si>
  <si>
    <t>Rain Bird R-VAN14-360 - вращающаяся форсунка 360° \ 2.4 - 4.3 м.</t>
  </si>
  <si>
    <t>A84665</t>
  </si>
  <si>
    <t>R-VAN18-360</t>
  </si>
  <si>
    <t>Rain Bird R-VAN18-360 - вращающаяся форсунка 360° \ 4.0 - 5.5 м.</t>
  </si>
  <si>
    <t>A84666</t>
  </si>
  <si>
    <t>R-VAN24-360</t>
  </si>
  <si>
    <t>Rain Bird R-VAN24-360 - вращающаяся форсунка 360° \ 5.2 - 7.3 м.</t>
  </si>
  <si>
    <t>A84667</t>
  </si>
  <si>
    <t>R-VAN-LCS</t>
  </si>
  <si>
    <t>Rain Bird R-VAN-LCS - вращающаяся форсунка, полоса левый угол 1.5 × 4.6 м.</t>
  </si>
  <si>
    <t>A84668</t>
  </si>
  <si>
    <t>R-VAN-RCS</t>
  </si>
  <si>
    <t>Rain Bird R-VAN-RCS - вращающаяся форсунка, полоса правый угол 1.5 × 4.6 м.</t>
  </si>
  <si>
    <t>A84669</t>
  </si>
  <si>
    <t>R-VAN-SST</t>
  </si>
  <si>
    <t>Rain Bird R-VAN-SST - вращающаяся форсунка, полоса 1.5 × 4.6 м.</t>
  </si>
  <si>
    <t>Y34001</t>
  </si>
  <si>
    <t>3504-PC</t>
  </si>
  <si>
    <t>Rain Bird 3504-PC - ½" ротор 10 см.</t>
  </si>
  <si>
    <t>Y34500</t>
  </si>
  <si>
    <t>3504-PC-SAM</t>
  </si>
  <si>
    <t>Rain Bird 3504-PC-SAM - ½" ротор 10 см. \ CV</t>
  </si>
  <si>
    <t>Y5410730</t>
  </si>
  <si>
    <t>5004PC30</t>
  </si>
  <si>
    <t>Rain Bird 5004PC30 - ротор 10 см. + сопло 3.0</t>
  </si>
  <si>
    <t>Y55007</t>
  </si>
  <si>
    <t>5004PCSAM</t>
  </si>
  <si>
    <t>Rain Bird 5004PCSAM - ротор 10 см. \ CV</t>
  </si>
  <si>
    <t>Y74007</t>
  </si>
  <si>
    <t>5004PCR</t>
  </si>
  <si>
    <t>Rain Bird 5004PCR - ротор 10 см. \ PRS</t>
  </si>
  <si>
    <t>Y4510030</t>
  </si>
  <si>
    <t>5004+PC30</t>
  </si>
  <si>
    <t>Rain Bird 5004+PC30 - ротор 10 см. + сопло 3.0</t>
  </si>
  <si>
    <t>Y45010</t>
  </si>
  <si>
    <t>5004+FC</t>
  </si>
  <si>
    <t>Rain Bird 5004+FC - ротор 10 см. \ 360°</t>
  </si>
  <si>
    <t>Y45650</t>
  </si>
  <si>
    <t>5004+PCSAM</t>
  </si>
  <si>
    <t>Rain Bird 5004+PCSAM - ротор 10 см. \ CV </t>
  </si>
  <si>
    <t>Y65650</t>
  </si>
  <si>
    <t>5004+PCSAMR</t>
  </si>
  <si>
    <t>Rain Bird 5004+PCSAMR - ротор 10 см. \ CV \ PRS</t>
  </si>
  <si>
    <t>Y65750SS</t>
  </si>
  <si>
    <t>5004+PCSAMRSS</t>
  </si>
  <si>
    <t>Rain Bird 5004+PCSAMRSS - ротор 10 см. \ CV \ PRS \ SS</t>
  </si>
  <si>
    <t>Y45850</t>
  </si>
  <si>
    <t>5006+PCSAM</t>
  </si>
  <si>
    <t>Rain Bird 5006+PCSAM - ротор 15 см. \ CV </t>
  </si>
  <si>
    <t>Y65950SS</t>
  </si>
  <si>
    <t>5006+PCSAMRSS</t>
  </si>
  <si>
    <t>Rain Bird 5006+PCSAMRSS - ротор 15 см. \ CV \ PRS \ SS</t>
  </si>
  <si>
    <t>Y66050</t>
  </si>
  <si>
    <t>5012+PCSAMR</t>
  </si>
  <si>
    <t>Rain Bird 5012+PCSAMR - ротор 30 см. \ CV \ PRS</t>
  </si>
  <si>
    <t>B0690008</t>
  </si>
  <si>
    <t>2045A-08</t>
  </si>
  <si>
    <t>Rain Bird 2045A-08 - ротор MAXI-PAW™ + сопло 08</t>
  </si>
  <si>
    <t>B65311</t>
  </si>
  <si>
    <t>FALCON FC</t>
  </si>
  <si>
    <t>Rain Bird FALCON FC - ротор 1" BSP \ 360°</t>
  </si>
  <si>
    <t>B65301</t>
  </si>
  <si>
    <t>FALCON PC</t>
  </si>
  <si>
    <t>Rain Bird FALCON PC - ротор 1" BSP</t>
  </si>
  <si>
    <t>B65811</t>
  </si>
  <si>
    <t>FALCON FC-SS</t>
  </si>
  <si>
    <t>Rain Bird FALCON FC-SS - ротор 1" BSP \ 360°\ SS</t>
  </si>
  <si>
    <t>B65801</t>
  </si>
  <si>
    <t>FALCON PC-SS</t>
  </si>
  <si>
    <t>Rain Bird FALCON PC-SS - ротор 1" BSP \ SS</t>
  </si>
  <si>
    <t>B8120018</t>
  </si>
  <si>
    <t>Rain Bird 8005 - ротор 1" BSP + сопло #18</t>
  </si>
  <si>
    <t>B8140018</t>
  </si>
  <si>
    <t>8005-SS</t>
  </si>
  <si>
    <t>Rain Bird 8005-SS - ротор 1" BSP \ SS</t>
  </si>
  <si>
    <t>B80000</t>
  </si>
  <si>
    <t>SOD CUP</t>
  </si>
  <si>
    <t>Rain Bird SOD CUP - стакан для дерна 8005</t>
  </si>
  <si>
    <t>GRE061860</t>
  </si>
  <si>
    <t>900E</t>
  </si>
  <si>
    <t>Rain Bird 900E - ротор EAGLE™ 1½" ACME + сопло #60 \ 360°</t>
  </si>
  <si>
    <t>GRE561828</t>
  </si>
  <si>
    <t>950E</t>
  </si>
  <si>
    <t>Rain Bird 950E - ротор EAGLE™ 1½" ACME + сопло #28</t>
  </si>
  <si>
    <t>A46010</t>
  </si>
  <si>
    <t>SBE-050</t>
  </si>
  <si>
    <t>Rain Bird SBE-050 - ½" уголок крепления дождевателей</t>
  </si>
  <si>
    <t>A46011</t>
  </si>
  <si>
    <t>SBE-075</t>
  </si>
  <si>
    <t>Rain Bird SBE-075 - ¾" уголок крепления дождевателей</t>
  </si>
  <si>
    <t>A46006</t>
  </si>
  <si>
    <t>SB-CPLG</t>
  </si>
  <si>
    <t>Rain Bird SB-CPLG  - соединитель трубы гибкой подводки</t>
  </si>
  <si>
    <t>A46004</t>
  </si>
  <si>
    <t>SB-TEE</t>
  </si>
  <si>
    <t>Rain Bird SB-TEE- тройник трубки крепления дождевателей</t>
  </si>
  <si>
    <t>A82060</t>
  </si>
  <si>
    <t>SPXFLEX30</t>
  </si>
  <si>
    <t>Rain Bird SPXFLEX30 - гибкая трубка 16 мм. для крепления дождевателей \ бухта 30 м.</t>
  </si>
  <si>
    <t>X12100</t>
  </si>
  <si>
    <t>LFV075</t>
  </si>
  <si>
    <t>Rain Bird LFV-075 - э/м клапан ¾" ВР низкорасходный</t>
  </si>
  <si>
    <t>H01000</t>
  </si>
  <si>
    <t>100-HV</t>
  </si>
  <si>
    <t>Rain Bird 100-HV - э/м клапан 1" ВР</t>
  </si>
  <si>
    <t>H05000</t>
  </si>
  <si>
    <t>100-HV-MM</t>
  </si>
  <si>
    <t>Rain Bird 100-HV-MM - э/м клапан 1" НР</t>
  </si>
  <si>
    <t>H01010</t>
  </si>
  <si>
    <t>100-HVF</t>
  </si>
  <si>
    <t>Rain Bird 100-HVF - э/м клапан 1" ВР \ FC</t>
  </si>
  <si>
    <t>H01040</t>
  </si>
  <si>
    <t>100-HVBSP9V</t>
  </si>
  <si>
    <t>Rain Bird 100-HV-9V - э/м клапан 1" ВР \ 9VDC</t>
  </si>
  <si>
    <t>B72110</t>
  </si>
  <si>
    <t>075-DV</t>
  </si>
  <si>
    <t>Rain Bird 075-DV - э/м клапан ¾" ВР</t>
  </si>
  <si>
    <t>B70211</t>
  </si>
  <si>
    <t>100-DV</t>
  </si>
  <si>
    <t>Rain Bird 100-DV - э/м клапан 1" ВР</t>
  </si>
  <si>
    <t>B70350</t>
  </si>
  <si>
    <t>100DVFTBOS</t>
  </si>
  <si>
    <t>Rain Bird 100DVFTBOS - э/м клапан 1" ВР \ 9VDC</t>
  </si>
  <si>
    <t>B70500</t>
  </si>
  <si>
    <t>100-DV-MM</t>
  </si>
  <si>
    <t>Rain Bird 100-DV-MM - э/м клапан 1" НР</t>
  </si>
  <si>
    <t>B70540</t>
  </si>
  <si>
    <t>100DVMM 9V</t>
  </si>
  <si>
    <t>Rain Bird 100DVMM 9V - э/м клапан 1" НР \ 9VDC</t>
  </si>
  <si>
    <t>B70311</t>
  </si>
  <si>
    <t>100-DVF</t>
  </si>
  <si>
    <t>Rain Bird 100-DVF - э/м клапан 1" ВР \ FC</t>
  </si>
  <si>
    <t>B31410</t>
  </si>
  <si>
    <t>100PGA</t>
  </si>
  <si>
    <t>Rain Bird 100PGA - э/м клапан 1" ВР</t>
  </si>
  <si>
    <t>B31510</t>
  </si>
  <si>
    <t>150PGA</t>
  </si>
  <si>
    <t>Rain Bird 150PGA - э/м клапан 1½" ВР</t>
  </si>
  <si>
    <t>B31610</t>
  </si>
  <si>
    <t>200PGA</t>
  </si>
  <si>
    <t>Rain Bird 200PGA - э/м клапан 2" ВР</t>
  </si>
  <si>
    <t>B31440</t>
  </si>
  <si>
    <t>100-PGA 9V</t>
  </si>
  <si>
    <t>Rain Bird 100PGA 9V - э/м клапан 1" ВР \ 9VDC</t>
  </si>
  <si>
    <t>B31540</t>
  </si>
  <si>
    <t>150-PGA 9V</t>
  </si>
  <si>
    <t>Rain Bird 150PGA 9V - э/м клапан 1½" ВР \ 9VDC</t>
  </si>
  <si>
    <t>B31640</t>
  </si>
  <si>
    <t>200-PGA 9V</t>
  </si>
  <si>
    <t>Rain Bird 200PGA 9V - э/м клапан 2" ВР \ 9VDC</t>
  </si>
  <si>
    <t>B34073</t>
  </si>
  <si>
    <t>100PEB</t>
  </si>
  <si>
    <t>Rain Bird 100PEB - э/м клапан 1" ВР</t>
  </si>
  <si>
    <t>B34083</t>
  </si>
  <si>
    <t>150PEB</t>
  </si>
  <si>
    <t>Rain Bird 150PEB - э/м клапан 1½" ВР</t>
  </si>
  <si>
    <t>B34093</t>
  </si>
  <si>
    <t>200PEB</t>
  </si>
  <si>
    <t>Rain Bird 200PEB - э/м клапан 2" ВР</t>
  </si>
  <si>
    <t>B37073</t>
  </si>
  <si>
    <t>100PESB</t>
  </si>
  <si>
    <t>Rain Bird 100PESB - э/м клапан 1" ВР</t>
  </si>
  <si>
    <t>B37083</t>
  </si>
  <si>
    <t>150PESB</t>
  </si>
  <si>
    <t>Rain Bird 150PESB - э/м клапан 1½" ВР</t>
  </si>
  <si>
    <t>B37102</t>
  </si>
  <si>
    <t>200PESB</t>
  </si>
  <si>
    <t>Rain Bird 200PESB - э/м клапан 2" ВР</t>
  </si>
  <si>
    <t>B38213</t>
  </si>
  <si>
    <t>300BPES</t>
  </si>
  <si>
    <t>Rain Bird 300BPES - э/м клапан 3" ВР </t>
  </si>
  <si>
    <t>B33135</t>
  </si>
  <si>
    <t>PRSDial</t>
  </si>
  <si>
    <t>Rain Bird PRSDial - регулятор давления для клапанов серий PGA, PEB, PESB, BPE, BPES</t>
  </si>
  <si>
    <t>L06300</t>
  </si>
  <si>
    <t>MTT-100</t>
  </si>
  <si>
    <t>Rain Bird MTT-100 - тройник э/клапанов 1” ВР x 1” НР x 1” НР</t>
  </si>
  <si>
    <t>RPKHVSOLA2</t>
  </si>
  <si>
    <t>Rain Bird RPKHVSOLA2 - соленоид 24V для серии HV</t>
  </si>
  <si>
    <t>RPKSOLENOI</t>
  </si>
  <si>
    <t>Rain Bird RPKSOLENOI - соленоид 24V для серии DV \ JTV</t>
  </si>
  <si>
    <t>SOLASSG4</t>
  </si>
  <si>
    <t>Rain Bird SOLASSG4 - соленоид 24V для серии PGA \ PEB</t>
  </si>
  <si>
    <t>K80920</t>
  </si>
  <si>
    <t>Rain Bird K80920 - соленоид 9VDC</t>
  </si>
  <si>
    <t>V54262</t>
  </si>
  <si>
    <t>RB1201-010</t>
  </si>
  <si>
    <t>Rain Bird 1201-010 - коллектор 1 выход 1"ВР</t>
  </si>
  <si>
    <t>V54263</t>
  </si>
  <si>
    <t>RB1201-210</t>
  </si>
  <si>
    <t>Rain Bird 1201-210 - коллектор 2 выхода 1"ВР</t>
  </si>
  <si>
    <t>V54264</t>
  </si>
  <si>
    <t>RB1201-310</t>
  </si>
  <si>
    <t>Rain Bird 1201-310 - коллектор 3 выхода 1"ВР</t>
  </si>
  <si>
    <t>V54265</t>
  </si>
  <si>
    <t>RB1201-410</t>
  </si>
  <si>
    <t>Rain Bird 1201-410 - коллектор 4 выхода 1"ВР</t>
  </si>
  <si>
    <t>V54268</t>
  </si>
  <si>
    <t>RB1206-010</t>
  </si>
  <si>
    <t>Rain Bird 1206-010 - угольник 1"ВР × 1"НР</t>
  </si>
  <si>
    <t>V54269</t>
  </si>
  <si>
    <t>RB1212-010</t>
  </si>
  <si>
    <t>Rain Bird 1212-010 - угольник 1"ВР × 1"ВР</t>
  </si>
  <si>
    <t>V54272</t>
  </si>
  <si>
    <t>RB1234-010</t>
  </si>
  <si>
    <t>Rain Bird 1234-010 - американка 1"ВР × 1"НР</t>
  </si>
  <si>
    <t>V54266</t>
  </si>
  <si>
    <t>RB1203-010</t>
  </si>
  <si>
    <t>Rain Bird 1203-010 - тройник 1"ВР</t>
  </si>
  <si>
    <t>V54270</t>
  </si>
  <si>
    <t>RB1220-010</t>
  </si>
  <si>
    <t>Rain Bird 1220-010 - крестовина 1"ВР × 1"НР \ 2 выхода 1"ВР</t>
  </si>
  <si>
    <t>V54277</t>
  </si>
  <si>
    <t>RB1239-131</t>
  </si>
  <si>
    <t>Rain Bird 1239-131 - переходник 1’’НР x ¾’’ВР</t>
  </si>
  <si>
    <t>V54278</t>
  </si>
  <si>
    <t>RB1282-010</t>
  </si>
  <si>
    <t>Rain Bird 1282-010 - ниппель 1’’НР</t>
  </si>
  <si>
    <t>V54279</t>
  </si>
  <si>
    <t>RB1282-131</t>
  </si>
  <si>
    <t>Rain Bird 1282-131 - ниппель 1’’НР x ¾’’НР</t>
  </si>
  <si>
    <t>V54281</t>
  </si>
  <si>
    <t>RB1301-010</t>
  </si>
  <si>
    <t>Rain Bird 1301-010 - коллектор на 1 выход 1"НР</t>
  </si>
  <si>
    <t>V54282</t>
  </si>
  <si>
    <t>RB1301-210</t>
  </si>
  <si>
    <t>Rain Bird 1301-210 - коллектор на 2 выхода 1"НР</t>
  </si>
  <si>
    <t>V54283</t>
  </si>
  <si>
    <t>RB1301-310</t>
  </si>
  <si>
    <t>Rain Bird 1301-310 - коллектор на 3 выхода 1"НР</t>
  </si>
  <si>
    <t>V54284</t>
  </si>
  <si>
    <t>RB1301-410</t>
  </si>
  <si>
    <t>Rain Bird 1301-410 - коллектор на 4 выхода 1"НР</t>
  </si>
  <si>
    <t>V54287</t>
  </si>
  <si>
    <t>RB1306-010</t>
  </si>
  <si>
    <t>Rain Bird 1306-010 - угольник 1"НР × 1"НР</t>
  </si>
  <si>
    <t>V54288</t>
  </si>
  <si>
    <t>RB1312-010</t>
  </si>
  <si>
    <t>Rain Bird 1312-010 - угольник 1"НР × 1"ВР</t>
  </si>
  <si>
    <t>V54285</t>
  </si>
  <si>
    <t>RB1303-010</t>
  </si>
  <si>
    <t>Rain Bird 1303-010 - тройник 1"ВР × 1"НР × 1"НР</t>
  </si>
  <si>
    <t>V54289</t>
  </si>
  <si>
    <t>RB1320-010</t>
  </si>
  <si>
    <t>Rain Bird 1320-010 - крестовина 1"ВР × 1"НР \ 2 выхода 1"НР</t>
  </si>
  <si>
    <t>V54305</t>
  </si>
  <si>
    <t>RB1330-010</t>
  </si>
  <si>
    <t>Rain Bird 1330-010 - муфта 1’’ВР</t>
  </si>
  <si>
    <t>V54306</t>
  </si>
  <si>
    <t>RB1330-131</t>
  </si>
  <si>
    <t>Rain Bird 1330-131 - муфта 1’’ВР x ¾’’ВР</t>
  </si>
  <si>
    <t>V54280</t>
  </si>
  <si>
    <t>RB1348-010</t>
  </si>
  <si>
    <t>Rain Bird 1348-010 - заглушка 1"ВР</t>
  </si>
  <si>
    <t>DBM10</t>
  </si>
  <si>
    <t>Rain Bird DBM10 - соединитель проводов \ 3 x 1.5 мм² \ 600V max</t>
  </si>
  <si>
    <t>L63000</t>
  </si>
  <si>
    <t>KING</t>
  </si>
  <si>
    <t>Rain Bird L63000 - соединитель проводов \ 2 x 2.5 мм² \ 3 x 1.5 мм² \ 30V max</t>
  </si>
  <si>
    <t>WC20</t>
  </si>
  <si>
    <t>WPSK20</t>
  </si>
  <si>
    <t>Rain Bird WPSK20 - соединитель проводов \ 3 x 4.0 мм² \ 600V max</t>
  </si>
  <si>
    <t>VBA17186</t>
  </si>
  <si>
    <t>Rain Bird VBA17186 - водоразборная розетка, вход ¾" ВР</t>
  </si>
  <si>
    <t>VBA02672</t>
  </si>
  <si>
    <t>Rain Bird VBA02672 - короб э/м клапанов ROUND 7 </t>
  </si>
  <si>
    <t>VBA02673</t>
  </si>
  <si>
    <t>Rain Bird VBA02673 - короб э/м клапанов ROUND 9.5</t>
  </si>
  <si>
    <t>VBA02674</t>
  </si>
  <si>
    <t>Rain Bird VBA02674 - короб э/м клапанов STANDARD</t>
  </si>
  <si>
    <t>VBA02675</t>
  </si>
  <si>
    <t>Rain Bird VBA02675 - короб э/м клапанов JUMBO</t>
  </si>
  <si>
    <t>A11480</t>
  </si>
  <si>
    <t>VB7RND</t>
  </si>
  <si>
    <t>Rain Bird VB-7RND - короб э/м клапанов, круглый 7"</t>
  </si>
  <si>
    <t>A11458</t>
  </si>
  <si>
    <t>VB10RNDH</t>
  </si>
  <si>
    <t>Rain Bird VB-10RND - короб э/м клапанов, круглый 10"</t>
  </si>
  <si>
    <t>A11408</t>
  </si>
  <si>
    <t>VBSTDH</t>
  </si>
  <si>
    <t>Rain Bird VB-STD - короб э/м клапанов STANDARD</t>
  </si>
  <si>
    <t>A11438</t>
  </si>
  <si>
    <t>VBJMBH</t>
  </si>
  <si>
    <t>Rain Bird VB-JMB - короб э/м клапанов JUMBO</t>
  </si>
  <si>
    <t>A61473</t>
  </si>
  <si>
    <t>VBSPRH</t>
  </si>
  <si>
    <t>Rain Bird VB-SPR - короб э/м клапанов SUPER JUMBO</t>
  </si>
  <si>
    <t>A61483</t>
  </si>
  <si>
    <t>VBMAXH</t>
  </si>
  <si>
    <t>Rain Bird VB-MAX - короб э/м клапанов MAXI JUMBO</t>
  </si>
  <si>
    <t>F54234</t>
  </si>
  <si>
    <t>TM2I4-230</t>
  </si>
  <si>
    <t>Rain Bird TM2I4 - контроллер 4 станции \ комнатный \ WIFI</t>
  </si>
  <si>
    <t>F54236</t>
  </si>
  <si>
    <t>TM2I6-230</t>
  </si>
  <si>
    <t>Rain Bird TM2I6 - контроллер 6 станций \ комнатный \ WIFI</t>
  </si>
  <si>
    <t>F54238</t>
  </si>
  <si>
    <t>TM2I8-230</t>
  </si>
  <si>
    <t>Rain Bird TM2I8 - контроллер 8 станций \ комнатный \ WIFI</t>
  </si>
  <si>
    <t>F54242</t>
  </si>
  <si>
    <t>TM2I12-230</t>
  </si>
  <si>
    <t>Rain Bird TM2I12 - контроллер 8 станций \ комнатный \ WIFI</t>
  </si>
  <si>
    <t>F54224</t>
  </si>
  <si>
    <t>TM2-4-230</t>
  </si>
  <si>
    <t>Rain Bird ESP-TM2-4 - контроллер 4 станции \ уличный \ WIFI</t>
  </si>
  <si>
    <t>F54226</t>
  </si>
  <si>
    <t>TM2-6-230</t>
  </si>
  <si>
    <t>Rain Bird ESP-TM2-6 - контроллер 6 станций \ уличный \ WIFI</t>
  </si>
  <si>
    <t>F54228</t>
  </si>
  <si>
    <t>TM2-8S230V</t>
  </si>
  <si>
    <t>Rain Bird ESP-TM2-8 - контроллер 8 станций \ уличный \ WIFI</t>
  </si>
  <si>
    <t>F54232</t>
  </si>
  <si>
    <t>TM2-12S230</t>
  </si>
  <si>
    <t>Rain Bird ESP-TM2-12 - контроллер 12 станций \ уличный \ WIFI</t>
  </si>
  <si>
    <t>F56154</t>
  </si>
  <si>
    <t>RC2I4-230</t>
  </si>
  <si>
    <t>Rain Bird RC2I4 - контроллер 4 станции \ комнатный \ +WIFI</t>
  </si>
  <si>
    <t>F56156</t>
  </si>
  <si>
    <t>RC2I6-230</t>
  </si>
  <si>
    <t>Rain Bird RC2I6 - контроллер 6 станций \ комнатный \ +WIFI</t>
  </si>
  <si>
    <t>F56158</t>
  </si>
  <si>
    <t>RC2I8-230</t>
  </si>
  <si>
    <t>Rain Bird RC2I8 - контроллер 8 станций \ комнатный \ +WIFI</t>
  </si>
  <si>
    <t>F56128</t>
  </si>
  <si>
    <t>RC2-230V</t>
  </si>
  <si>
    <t>Rain Bird RC2 - контроллер 8 станций \ уличный \ +WIFI</t>
  </si>
  <si>
    <t>F55420</t>
  </si>
  <si>
    <t>ESP4ME3EUR</t>
  </si>
  <si>
    <t>Rain Bird ESP-ME3 - контроллер 4-22 станции \ WIFI</t>
  </si>
  <si>
    <t>F38200</t>
  </si>
  <si>
    <t>ESP-SM3</t>
  </si>
  <si>
    <t>Rain Bird ESP-SM3 - модуль расширения на 3 станции</t>
  </si>
  <si>
    <t>F38260</t>
  </si>
  <si>
    <t>ESP-SM6</t>
  </si>
  <si>
    <t>Rain Bird ESP-SM6 - модуль расширения на 6 станций</t>
  </si>
  <si>
    <t>F55005</t>
  </si>
  <si>
    <t>LNKWIFI2</t>
  </si>
  <si>
    <t>Rain Bird LNKWIFI-2 - модуль WI-FI для RZXe/ESP-ME</t>
  </si>
  <si>
    <t>F44082</t>
  </si>
  <si>
    <t>I8LXMEEU</t>
  </si>
  <si>
    <t>Rain Bird I8ESPLXMEEU - контроллер 8-44 станции</t>
  </si>
  <si>
    <t>F45122</t>
  </si>
  <si>
    <t>I12ESPLXMEFEU</t>
  </si>
  <si>
    <t>Rain Bird I12ESPLXMEEU - контроллер 12-48 станции + FSMLXME</t>
  </si>
  <si>
    <t>F42220</t>
  </si>
  <si>
    <t>ESP LX M SM12</t>
  </si>
  <si>
    <t>Rain Bird ESP-LX-M-SM12 - модуль расширения на 12 станций для ESP-LX</t>
  </si>
  <si>
    <t>F46120</t>
  </si>
  <si>
    <t>ILXIVMEU</t>
  </si>
  <si>
    <t>Rain Bird ESP LX-IVM - контроллер декодерный на 60 станций \ Smart Valve Technology</t>
  </si>
  <si>
    <t>F46125</t>
  </si>
  <si>
    <t>ILXIVMPEU</t>
  </si>
  <si>
    <t>Rain Bird ESP LX-IVM PRO - контроллер декодерный на 240 станций \ Smart Valve Technology</t>
  </si>
  <si>
    <t>F47100</t>
  </si>
  <si>
    <t>LXIVMSOL</t>
  </si>
  <si>
    <t>Rain Bird IVM-SOL - декодерный соленоид</t>
  </si>
  <si>
    <t>F47110</t>
  </si>
  <si>
    <t>LXIVMSEN</t>
  </si>
  <si>
    <t>Rain Bird IVM-SEN - декодер для датчиков погоды / потока</t>
  </si>
  <si>
    <t>F47120</t>
  </si>
  <si>
    <t>LXIVMOUT</t>
  </si>
  <si>
    <t>Rain Bird IVM-OUT - декодер для клапанов 9V / насоса</t>
  </si>
  <si>
    <t>F47125</t>
  </si>
  <si>
    <t>LXIVMSD</t>
  </si>
  <si>
    <t>Rain Bird IVM-SD - устройство защиты от скачков напряжения</t>
  </si>
  <si>
    <t>F43120</t>
  </si>
  <si>
    <t>ESPLXD</t>
  </si>
  <si>
    <t>Rain Bird ESPLXD - контроллер декодерный, 50-200 станций</t>
  </si>
  <si>
    <t>F43150</t>
  </si>
  <si>
    <t>ESPLXDSM75</t>
  </si>
  <si>
    <t>Rain Bird ESPLXDSM75 - модуль расширения на 75 адресов для ESP-LXD</t>
  </si>
  <si>
    <t>M61101</t>
  </si>
  <si>
    <t>FD101</t>
  </si>
  <si>
    <t>Rain Bird FD101 - полевой декодер, 1 адрес/1 соленоид</t>
  </si>
  <si>
    <t>M61000</t>
  </si>
  <si>
    <t>FD102</t>
  </si>
  <si>
    <t>Rain Bird FD102 - полевой декодер, 1 адрес/2 соленоида</t>
  </si>
  <si>
    <t>M61400</t>
  </si>
  <si>
    <t>FD202</t>
  </si>
  <si>
    <t>Rain Bird FD202 - полевой декодер, 2 адреса/2 соленоида</t>
  </si>
  <si>
    <t>M61440</t>
  </si>
  <si>
    <t>FD401</t>
  </si>
  <si>
    <t>Rain Bird FD401 - полевой декодер, 4 адреса/4 соленоида</t>
  </si>
  <si>
    <t>M61600</t>
  </si>
  <si>
    <t>FD601</t>
  </si>
  <si>
    <t>Rain Bird FD601 - полевой декодер, 6 адресов/6 соленоидов</t>
  </si>
  <si>
    <t>M98999</t>
  </si>
  <si>
    <t>LSP1</t>
  </si>
  <si>
    <t>Rain Bird LSP1 - устройство защиты от скачков напряжения</t>
  </si>
  <si>
    <t>M72000</t>
  </si>
  <si>
    <t>PD210</t>
  </si>
  <si>
    <t>Rain Bird PD210 - декодер насоса</t>
  </si>
  <si>
    <t>M62001</t>
  </si>
  <si>
    <t>SD210</t>
  </si>
  <si>
    <t>Rain Bird SD210 - декодер сенсора</t>
  </si>
  <si>
    <t>IQ4603</t>
  </si>
  <si>
    <t>IQNCCEN</t>
  </si>
  <si>
    <t>Rain Bird IQNCCEN - коммуникационный модуль Ethernet для ESP-LX</t>
  </si>
  <si>
    <t>A61200</t>
  </si>
  <si>
    <t>RSDBEx</t>
  </si>
  <si>
    <t>Rain Bird RSD-BEx - датчик дождя</t>
  </si>
  <si>
    <t>A553300</t>
  </si>
  <si>
    <t>WR2-RFC-868 </t>
  </si>
  <si>
    <t>Rain Bird WR2-RFC-868 - беспроводной датчик дождя/заморозков</t>
  </si>
  <si>
    <t>A65022</t>
  </si>
  <si>
    <t>SMRT-YI</t>
  </si>
  <si>
    <t>Rain Bird SMRT-YI - датчик влажности почвы</t>
  </si>
  <si>
    <t>M80115</t>
  </si>
  <si>
    <t>IFS150PBSP</t>
  </si>
  <si>
    <t>Rain Bird IFS150PBSP - датчик потока 1½" BSP</t>
  </si>
  <si>
    <t>M80116</t>
  </si>
  <si>
    <t>IFS200PBSP</t>
  </si>
  <si>
    <t>Rain Bird IFS200PBSP - датчик потока 2" BSP</t>
  </si>
  <si>
    <t>M80118</t>
  </si>
  <si>
    <t>IFS400PFL</t>
  </si>
  <si>
    <t>Rain Bird IFS400PFL - датчик потока DN110</t>
  </si>
  <si>
    <t>ZA84006</t>
  </si>
  <si>
    <t>1ZEHTMR PSR</t>
  </si>
  <si>
    <t>Rain Bird ZA84004 - садовый таймер</t>
  </si>
  <si>
    <t>F48501</t>
  </si>
  <si>
    <t>TBOSBT1</t>
  </si>
  <si>
    <t>Rain Bird TBOSBT1 - блок управления на 1 станцию TBOS-II™ Bluetooth®</t>
  </si>
  <si>
    <t>F48502</t>
  </si>
  <si>
    <t>TBOSBT2</t>
  </si>
  <si>
    <t>Rain Bird TBOSBT2 - блок управления на 2 станции TBOS-II™ Bluetooth®</t>
  </si>
  <si>
    <t>F48504</t>
  </si>
  <si>
    <t>TBOSBT4</t>
  </si>
  <si>
    <t>Rain Bird TBOSBT4 - блок управления на 4 станции TBOS-II™ Bluetooth®</t>
  </si>
  <si>
    <t>F48506</t>
  </si>
  <si>
    <t>TBOSBT6</t>
  </si>
  <si>
    <t>Rain Bird TBOSBT6 - блок управления на 6 станций TBOS-II™ Bluetooth®</t>
  </si>
  <si>
    <t>F48351</t>
  </si>
  <si>
    <t>ESP9VI1</t>
  </si>
  <si>
    <t>Rain Bird ESP9VI1 - контроллер на батарейках 1 станция</t>
  </si>
  <si>
    <t>F48352</t>
  </si>
  <si>
    <t>ESP9VI2</t>
  </si>
  <si>
    <t>Rain Bird ESP9VI2 - контроллер на батарейках 2 станции</t>
  </si>
  <si>
    <t>F48354</t>
  </si>
  <si>
    <t>ESP9VI4</t>
  </si>
  <si>
    <t>Rain Bird ESP9VI4 - контроллер на батарейках 4 станции</t>
  </si>
  <si>
    <t>F48356</t>
  </si>
  <si>
    <t>ESP9VI6</t>
  </si>
  <si>
    <t>Rain Bird ESP9VI6 - контроллер на батарейках 6 станций</t>
  </si>
  <si>
    <t>F48361</t>
  </si>
  <si>
    <t>ESP9VI1SOL</t>
  </si>
  <si>
    <t>Rain Bird ESP9VI1SOL - контроллер на батарейках 1 станция с соленоидом 9VDC</t>
  </si>
  <si>
    <t>F48373</t>
  </si>
  <si>
    <t>ESP9VIDVFKIT</t>
  </si>
  <si>
    <t>Rain Bird ESP9VIDVFKIT - контроллер на батарейках 1 станция с клапаном DVF и соленоидом 9VDC</t>
  </si>
  <si>
    <t>единица измерения</t>
  </si>
  <si>
    <t>шт.</t>
  </si>
  <si>
    <t>цена $</t>
  </si>
  <si>
    <t xml:space="preserve">Hunter ХС\X2-401-E - контроллер 4 станции \ уличный </t>
  </si>
  <si>
    <t xml:space="preserve">HunterХС\ X2-601-E - контроллер 6 станций \ уличный </t>
  </si>
  <si>
    <t xml:space="preserve">Hunter ХС\X2-801-E - контроллер 8 станций \ уличный \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</si>
</sst>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[$$-409]* #,##0.00_ ;_-[$$-409]* \-#,##0.00,;_-[$$-409]* \-??_ ;_-@_ "/>
    <numFmt numFmtId="165" formatCode="_-[$€-2]\ * #,##0.0000_-;\-[$€-2]\ * #,##0.0000_-;_-[$€-2]\ * \-??_-;_-@_-"/>
    <numFmt numFmtId="166" formatCode="_-[$€-2]\ * #,##0.000_-;\-[$€-2]\ * #,##0.000_-;_-[$€-2]\ * \-??_-;_-@_-"/>
    <numFmt numFmtId="167" formatCode="_-[$$-409]* #,##0.00_ ;_-[$$-409]* \-#,##0.00\ ;_-[$$-409]* &quot;-&quot;??_ ;_-@_ "/>
  </numFmts>
  <fonts count="23">
    <font>
      <sz val="11"/>
      <color rgb="FF000000"/>
      <name val="Calibri"/>
    </font>
    <font>
      <sz val="12"/>
      <color rgb="FF000000"/>
      <name val="Cambria"/>
    </font>
    <font>
      <b/>
      <sz val="12"/>
      <color rgb="FF000000"/>
      <name val="Cambria"/>
    </font>
    <font>
      <b/>
      <sz val="10"/>
      <color rgb="FF000000"/>
      <name val="Helvetica Neue"/>
    </font>
    <font>
      <sz val="12"/>
      <color rgb="FF000000"/>
      <name val="Arial"/>
    </font>
    <font>
      <b/>
      <sz val="10"/>
      <color rgb="FF000000"/>
      <name val="Arial"/>
    </font>
    <font>
      <sz val="11"/>
      <color rgb="FF000000"/>
      <name val="Cambria"/>
    </font>
    <font>
      <b/>
      <sz val="12"/>
      <color rgb="FFFF0000"/>
      <name val="Cambria"/>
    </font>
    <font>
      <b/>
      <sz val="12"/>
      <color rgb="FF144565"/>
      <name val="Helvetica Neue"/>
    </font>
    <font>
      <b/>
      <sz val="14"/>
      <color rgb="FFFF0000"/>
      <name val="Cambria"/>
    </font>
    <font>
      <sz val="10"/>
      <color rgb="FF000000"/>
      <name val="Helvetica Neue"/>
    </font>
    <font>
      <b/>
      <sz val="10"/>
      <color rgb="FFFF0000"/>
      <name val="Helvetica Neue"/>
    </font>
    <font>
      <sz val="10"/>
      <color rgb="FFE6000E"/>
      <name val="Helvetica Neue"/>
    </font>
    <font>
      <b/>
      <sz val="9"/>
      <color rgb="FF000000"/>
      <name val="Helvetica Neue"/>
    </font>
    <font>
      <sz val="9"/>
      <color rgb="FF000000"/>
      <name val="Helvetica Neue"/>
    </font>
    <font>
      <b/>
      <sz val="9"/>
      <color rgb="FF000000"/>
      <name val="Arial"/>
    </font>
    <font>
      <sz val="11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11"/>
      <color rgb="FF000000"/>
      <name val="Helvetica Neue"/>
    </font>
    <font>
      <sz val="11"/>
      <color rgb="FF000000"/>
      <name val="Calibri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4"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/>
    <xf numFmtId="164" fontId="2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left"/>
    </xf>
    <xf numFmtId="0" fontId="7" fillId="0" borderId="0" xfId="0" applyNumberFormat="1" applyFont="1" applyAlignment="1"/>
    <xf numFmtId="0" fontId="8" fillId="0" borderId="0" xfId="0" applyNumberFormat="1" applyFont="1" applyAlignment="1">
      <alignment horizontal="left"/>
    </xf>
    <xf numFmtId="9" fontId="9" fillId="0" borderId="0" xfId="0" applyNumberFormat="1" applyFont="1" applyAlignment="1"/>
    <xf numFmtId="0" fontId="5" fillId="0" borderId="0" xfId="0" applyNumberFormat="1" applyFont="1" applyAlignment="1">
      <alignment horizontal="left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0" borderId="0" xfId="0" applyNumberFormat="1" applyFont="1" applyAlignment="1"/>
    <xf numFmtId="0" fontId="11" fillId="0" borderId="0" xfId="0" applyNumberFormat="1" applyFont="1" applyAlignment="1">
      <alignment horizontal="left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Alignment="1"/>
    <xf numFmtId="165" fontId="1" fillId="0" borderId="0" xfId="0" applyNumberFormat="1" applyFont="1" applyAlignment="1"/>
    <xf numFmtId="165" fontId="4" fillId="0" borderId="0" xfId="0" applyNumberFormat="1" applyFont="1" applyAlignment="1"/>
    <xf numFmtId="165" fontId="14" fillId="0" borderId="0" xfId="0" applyNumberFormat="1" applyFont="1" applyAlignment="1"/>
    <xf numFmtId="166" fontId="1" fillId="0" borderId="0" xfId="0" applyNumberFormat="1" applyFont="1" applyAlignment="1"/>
    <xf numFmtId="166" fontId="4" fillId="0" borderId="0" xfId="0" applyNumberFormat="1" applyFont="1" applyAlignment="1"/>
    <xf numFmtId="166" fontId="14" fillId="0" borderId="0" xfId="0" applyNumberFormat="1" applyFont="1" applyAlignment="1"/>
    <xf numFmtId="0" fontId="16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4" fontId="1" fillId="0" borderId="0" xfId="0" applyNumberFormat="1" applyFont="1" applyAlignment="1"/>
    <xf numFmtId="164" fontId="22" fillId="0" borderId="0" xfId="0" applyNumberFormat="1" applyFont="1" applyAlignment="1">
      <alignment horizontal="center" wrapText="1"/>
    </xf>
    <xf numFmtId="167" fontId="1" fillId="0" borderId="0" xfId="1" applyNumberFormat="1" applyFont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2"/>
  <sheetViews>
    <sheetView tabSelected="1" topLeftCell="B1" zoomScale="90" zoomScaleNormal="90" workbookViewId="0">
      <selection activeCell="G78" sqref="G78"/>
    </sheetView>
  </sheetViews>
  <sheetFormatPr defaultColWidth="14.42578125" defaultRowHeight="15.75"/>
  <cols>
    <col min="1" max="1" width="4.42578125" style="1" hidden="1" customWidth="1"/>
    <col min="2" max="2" width="75.140625" customWidth="1"/>
    <col min="3" max="3" width="12.140625" style="2" customWidth="1"/>
    <col min="4" max="4" width="0" hidden="1" customWidth="1"/>
    <col min="5" max="5" width="10.85546875" customWidth="1"/>
    <col min="6" max="6" width="7.28515625" customWidth="1"/>
    <col min="7" max="7" width="17.140625" customWidth="1"/>
    <col min="8" max="8" width="19.5703125" customWidth="1"/>
  </cols>
  <sheetData>
    <row r="1" spans="1:7" ht="47.25">
      <c r="C1" s="3" t="s">
        <v>1677</v>
      </c>
      <c r="E1" s="32" t="s">
        <v>1679</v>
      </c>
      <c r="F1" s="33">
        <v>0</v>
      </c>
    </row>
    <row r="2" spans="1:7">
      <c r="A2" s="4"/>
      <c r="B2" s="5"/>
      <c r="E2" s="2"/>
      <c r="F2" s="30">
        <v>82.86</v>
      </c>
    </row>
    <row r="3" spans="1:7">
      <c r="A3" s="4"/>
      <c r="B3" s="5"/>
      <c r="E3" s="2"/>
    </row>
    <row r="4" spans="1:7">
      <c r="A4" s="4"/>
      <c r="B4" s="5" t="s">
        <v>1</v>
      </c>
      <c r="C4" s="28" t="s">
        <v>1678</v>
      </c>
      <c r="E4" s="30">
        <v>5.6</v>
      </c>
      <c r="F4" s="2"/>
      <c r="G4" s="31"/>
    </row>
    <row r="5" spans="1:7">
      <c r="A5" s="4"/>
      <c r="B5" s="5" t="s">
        <v>2</v>
      </c>
      <c r="C5" s="28" t="s">
        <v>1678</v>
      </c>
      <c r="E5" s="30">
        <v>21.32</v>
      </c>
      <c r="F5" s="2"/>
    </row>
    <row r="6" spans="1:7">
      <c r="A6" s="4"/>
      <c r="B6" s="5" t="s">
        <v>3</v>
      </c>
      <c r="C6" s="28" t="s">
        <v>1678</v>
      </c>
      <c r="E6" s="30">
        <v>33.99</v>
      </c>
      <c r="F6" s="2"/>
    </row>
    <row r="7" spans="1:7">
      <c r="A7" s="4"/>
      <c r="B7" s="5"/>
      <c r="C7" s="28"/>
      <c r="E7" s="30"/>
      <c r="F7" s="2"/>
    </row>
    <row r="8" spans="1:7">
      <c r="A8" s="4"/>
      <c r="B8" s="5" t="s">
        <v>33</v>
      </c>
      <c r="C8" s="28" t="s">
        <v>1678</v>
      </c>
      <c r="E8" s="30">
        <v>26.81</v>
      </c>
      <c r="F8" s="2"/>
    </row>
    <row r="9" spans="1:7">
      <c r="A9" s="4"/>
      <c r="B9" s="5" t="s">
        <v>34</v>
      </c>
      <c r="C9" s="28" t="s">
        <v>1678</v>
      </c>
      <c r="E9" s="30">
        <v>63.91</v>
      </c>
      <c r="F9" s="2"/>
    </row>
    <row r="10" spans="1:7">
      <c r="A10" s="4"/>
      <c r="B10" s="5" t="s">
        <v>35</v>
      </c>
      <c r="C10" s="28" t="s">
        <v>1678</v>
      </c>
      <c r="E10" s="30">
        <v>89.74</v>
      </c>
      <c r="F10" s="2"/>
    </row>
    <row r="11" spans="1:7">
      <c r="A11" s="6"/>
      <c r="B11" s="5"/>
      <c r="C11" s="28"/>
      <c r="E11" s="30"/>
      <c r="F11" s="2"/>
    </row>
    <row r="12" spans="1:7">
      <c r="A12" s="4"/>
      <c r="B12" s="5" t="s">
        <v>36</v>
      </c>
      <c r="C12" s="28" t="s">
        <v>1678</v>
      </c>
      <c r="E12" s="30">
        <v>31.54</v>
      </c>
      <c r="F12" s="2"/>
    </row>
    <row r="13" spans="1:7">
      <c r="A13" s="4"/>
      <c r="B13" s="5" t="s">
        <v>37</v>
      </c>
      <c r="C13" s="28" t="s">
        <v>1678</v>
      </c>
      <c r="E13" s="30">
        <v>57.72</v>
      </c>
      <c r="F13" s="2"/>
    </row>
    <row r="14" spans="1:7">
      <c r="A14" s="4"/>
      <c r="B14" s="5" t="s">
        <v>38</v>
      </c>
      <c r="C14" s="28" t="s">
        <v>1678</v>
      </c>
      <c r="E14" s="30">
        <v>94.99</v>
      </c>
      <c r="F14" s="2"/>
    </row>
    <row r="15" spans="1:7">
      <c r="A15" s="4"/>
      <c r="B15" s="5" t="s">
        <v>39</v>
      </c>
      <c r="C15" s="28" t="s">
        <v>1678</v>
      </c>
      <c r="E15" s="30">
        <v>30.03</v>
      </c>
      <c r="F15" s="2"/>
    </row>
    <row r="16" spans="1:7">
      <c r="A16" s="4"/>
      <c r="B16" s="5"/>
      <c r="C16" s="28"/>
      <c r="E16" s="30"/>
      <c r="F16" s="2"/>
    </row>
    <row r="17" spans="1:6">
      <c r="A17" s="4"/>
      <c r="B17" s="5" t="s">
        <v>4</v>
      </c>
      <c r="C17" s="28" t="s">
        <v>1678</v>
      </c>
      <c r="E17" s="30">
        <v>3.43</v>
      </c>
      <c r="F17" s="2"/>
    </row>
    <row r="18" spans="1:6">
      <c r="A18" s="4"/>
      <c r="B18" s="5" t="s">
        <v>5</v>
      </c>
      <c r="C18" s="28" t="s">
        <v>1678</v>
      </c>
      <c r="E18" s="30">
        <v>3.43</v>
      </c>
      <c r="F18" s="2"/>
    </row>
    <row r="19" spans="1:6" ht="12.95" customHeight="1">
      <c r="A19" s="4"/>
      <c r="B19" s="5" t="s">
        <v>6</v>
      </c>
      <c r="C19" s="28" t="s">
        <v>1678</v>
      </c>
      <c r="E19" s="30">
        <v>3.43</v>
      </c>
      <c r="F19" s="2"/>
    </row>
    <row r="20" spans="1:6">
      <c r="A20" s="4"/>
      <c r="B20" s="5" t="s">
        <v>7</v>
      </c>
      <c r="C20" s="28" t="s">
        <v>1678</v>
      </c>
      <c r="E20" s="30">
        <v>3.43</v>
      </c>
      <c r="F20" s="2"/>
    </row>
    <row r="21" spans="1:6" ht="14.45" customHeight="1">
      <c r="A21" s="4"/>
      <c r="B21" s="5" t="s">
        <v>8</v>
      </c>
      <c r="C21" s="28" t="s">
        <v>1678</v>
      </c>
      <c r="E21" s="30">
        <v>3.43</v>
      </c>
      <c r="F21" s="2"/>
    </row>
    <row r="22" spans="1:6">
      <c r="A22" s="4"/>
      <c r="B22" s="5" t="s">
        <v>9</v>
      </c>
      <c r="C22" s="28" t="s">
        <v>1678</v>
      </c>
      <c r="E22" s="30">
        <v>3.43</v>
      </c>
      <c r="F22" s="2"/>
    </row>
    <row r="23" spans="1:6">
      <c r="A23" s="4"/>
      <c r="B23" s="5"/>
      <c r="C23" s="28"/>
      <c r="E23" s="30"/>
      <c r="F23" s="2"/>
    </row>
    <row r="24" spans="1:6">
      <c r="A24" s="4"/>
      <c r="B24" s="5" t="s">
        <v>10</v>
      </c>
      <c r="C24" s="28" t="s">
        <v>1678</v>
      </c>
      <c r="E24" s="30">
        <v>4.03</v>
      </c>
      <c r="F24" s="2"/>
    </row>
    <row r="25" spans="1:6">
      <c r="B25" s="5" t="s">
        <v>11</v>
      </c>
      <c r="C25" s="28" t="s">
        <v>1678</v>
      </c>
      <c r="E25" s="30">
        <v>4.03</v>
      </c>
      <c r="F25" s="2"/>
    </row>
    <row r="26" spans="1:6">
      <c r="B26" s="5" t="s">
        <v>12</v>
      </c>
      <c r="C26" s="28" t="s">
        <v>1678</v>
      </c>
      <c r="E26" s="30">
        <v>4.03</v>
      </c>
      <c r="F26" s="2"/>
    </row>
    <row r="27" spans="1:6">
      <c r="C27" s="28"/>
      <c r="E27" s="30"/>
    </row>
    <row r="28" spans="1:6">
      <c r="A28" s="4"/>
      <c r="B28" s="5" t="s">
        <v>13</v>
      </c>
      <c r="C28" s="28" t="s">
        <v>1678</v>
      </c>
      <c r="E28" s="30">
        <v>6.48</v>
      </c>
      <c r="F28" s="2"/>
    </row>
    <row r="29" spans="1:6">
      <c r="A29" s="4"/>
      <c r="B29" s="5"/>
      <c r="C29" s="28"/>
      <c r="E29" s="30"/>
      <c r="F29" s="2"/>
    </row>
    <row r="30" spans="1:6">
      <c r="A30" s="4"/>
      <c r="B30" s="5" t="s">
        <v>14</v>
      </c>
      <c r="C30" s="28" t="s">
        <v>1678</v>
      </c>
      <c r="E30" s="30">
        <v>20.98</v>
      </c>
      <c r="F30" s="2"/>
    </row>
    <row r="31" spans="1:6">
      <c r="A31" s="4"/>
      <c r="B31" s="5" t="s">
        <v>15</v>
      </c>
      <c r="C31" s="28" t="s">
        <v>1678</v>
      </c>
      <c r="E31" s="30">
        <v>20.98</v>
      </c>
      <c r="F31" s="2"/>
    </row>
    <row r="32" spans="1:6">
      <c r="A32" s="4"/>
      <c r="B32" s="5" t="s">
        <v>16</v>
      </c>
      <c r="C32" s="28" t="s">
        <v>1678</v>
      </c>
      <c r="E32" s="30">
        <v>20.98</v>
      </c>
      <c r="F32" s="2"/>
    </row>
    <row r="33" spans="1:6">
      <c r="A33" s="6"/>
      <c r="B33" s="5" t="s">
        <v>17</v>
      </c>
      <c r="C33" s="28" t="s">
        <v>1678</v>
      </c>
      <c r="E33" s="30">
        <v>20.98</v>
      </c>
      <c r="F33" s="2"/>
    </row>
    <row r="34" spans="1:6" ht="13.7" customHeight="1">
      <c r="A34" s="4"/>
      <c r="B34" s="5" t="s">
        <v>18</v>
      </c>
      <c r="C34" s="28" t="s">
        <v>1678</v>
      </c>
      <c r="E34" s="30">
        <v>20.98</v>
      </c>
      <c r="F34" s="2"/>
    </row>
    <row r="35" spans="1:6">
      <c r="A35" s="4"/>
      <c r="B35" s="5" t="s">
        <v>19</v>
      </c>
      <c r="C35" s="28" t="s">
        <v>1678</v>
      </c>
      <c r="E35" s="30">
        <v>20.98</v>
      </c>
      <c r="F35" s="2"/>
    </row>
    <row r="36" spans="1:6">
      <c r="A36" s="4"/>
      <c r="B36" s="5" t="s">
        <v>20</v>
      </c>
      <c r="C36" s="28" t="s">
        <v>1678</v>
      </c>
      <c r="E36" s="30">
        <v>20.98</v>
      </c>
      <c r="F36" s="2"/>
    </row>
    <row r="37" spans="1:6">
      <c r="A37" s="4"/>
      <c r="B37" s="5" t="s">
        <v>21</v>
      </c>
      <c r="C37" s="28" t="s">
        <v>1678</v>
      </c>
      <c r="E37" s="30">
        <v>20.98</v>
      </c>
      <c r="F37" s="2"/>
    </row>
    <row r="38" spans="1:6">
      <c r="A38" s="4"/>
      <c r="B38" s="5" t="s">
        <v>22</v>
      </c>
      <c r="C38" s="29" t="s">
        <v>1678</v>
      </c>
      <c r="E38" s="30">
        <v>20.98</v>
      </c>
    </row>
    <row r="39" spans="1:6">
      <c r="A39" s="4"/>
      <c r="B39" s="5" t="s">
        <v>23</v>
      </c>
      <c r="C39" s="28" t="s">
        <v>1678</v>
      </c>
      <c r="E39" s="30">
        <v>20.98</v>
      </c>
      <c r="F39" s="2"/>
    </row>
    <row r="40" spans="1:6">
      <c r="A40" s="4"/>
      <c r="B40" s="5" t="s">
        <v>24</v>
      </c>
      <c r="C40" s="28" t="s">
        <v>1678</v>
      </c>
      <c r="E40" s="30">
        <v>20.98</v>
      </c>
      <c r="F40" s="2"/>
    </row>
    <row r="41" spans="1:6">
      <c r="A41" s="4"/>
      <c r="B41" s="5" t="s">
        <v>25</v>
      </c>
      <c r="C41" s="28" t="s">
        <v>1678</v>
      </c>
      <c r="E41" s="30">
        <v>20.98</v>
      </c>
      <c r="F41" s="2"/>
    </row>
    <row r="42" spans="1:6">
      <c r="A42" s="4"/>
      <c r="B42" s="5" t="s">
        <v>26</v>
      </c>
      <c r="C42" s="28" t="s">
        <v>1678</v>
      </c>
      <c r="E42" s="30">
        <v>20.98</v>
      </c>
      <c r="F42" s="2"/>
    </row>
    <row r="43" spans="1:6">
      <c r="A43" s="4"/>
      <c r="B43" s="5" t="s">
        <v>27</v>
      </c>
      <c r="C43" s="28" t="s">
        <v>1678</v>
      </c>
      <c r="E43" s="30">
        <v>20.98</v>
      </c>
      <c r="F43" s="2"/>
    </row>
    <row r="44" spans="1:6">
      <c r="B44" s="5" t="s">
        <v>28</v>
      </c>
      <c r="C44" s="28" t="s">
        <v>1678</v>
      </c>
      <c r="E44" s="30">
        <v>20.98</v>
      </c>
      <c r="F44" s="2"/>
    </row>
    <row r="45" spans="1:6">
      <c r="B45" s="5" t="s">
        <v>29</v>
      </c>
      <c r="C45" s="28" t="s">
        <v>1678</v>
      </c>
      <c r="E45" s="30">
        <v>20.98</v>
      </c>
      <c r="F45" s="2"/>
    </row>
    <row r="46" spans="1:6" ht="14.1" customHeight="1">
      <c r="A46" s="6"/>
      <c r="B46" s="5" t="s">
        <v>30</v>
      </c>
      <c r="C46" s="28" t="s">
        <v>1678</v>
      </c>
      <c r="E46" s="30">
        <v>20.98</v>
      </c>
      <c r="F46" s="2"/>
    </row>
    <row r="47" spans="1:6">
      <c r="A47" s="4"/>
      <c r="B47" s="5" t="s">
        <v>31</v>
      </c>
      <c r="C47" s="28" t="s">
        <v>1678</v>
      </c>
      <c r="E47" s="30">
        <v>20.98</v>
      </c>
      <c r="F47" s="2"/>
    </row>
    <row r="48" spans="1:6">
      <c r="A48" s="6"/>
      <c r="B48" s="5" t="s">
        <v>32</v>
      </c>
      <c r="C48" s="28" t="s">
        <v>1678</v>
      </c>
      <c r="E48" s="30">
        <v>20.98</v>
      </c>
      <c r="F48" s="2"/>
    </row>
    <row r="49" spans="1:6">
      <c r="A49" s="4"/>
      <c r="B49" s="5"/>
      <c r="C49" s="28"/>
      <c r="E49" s="30"/>
      <c r="F49" s="2"/>
    </row>
    <row r="50" spans="1:6">
      <c r="A50" s="4"/>
      <c r="B50" s="8" t="s">
        <v>40</v>
      </c>
      <c r="C50" s="28" t="s">
        <v>1678</v>
      </c>
      <c r="E50" s="30">
        <v>51.14</v>
      </c>
      <c r="F50" s="2"/>
    </row>
    <row r="51" spans="1:6">
      <c r="A51" s="4"/>
      <c r="B51" s="8" t="s">
        <v>41</v>
      </c>
      <c r="C51" s="28" t="s">
        <v>1678</v>
      </c>
      <c r="E51" s="30">
        <v>54.88</v>
      </c>
      <c r="F51" s="2"/>
    </row>
    <row r="52" spans="1:6">
      <c r="A52" s="4"/>
      <c r="B52" s="8" t="s">
        <v>42</v>
      </c>
      <c r="C52" s="28" t="s">
        <v>1678</v>
      </c>
      <c r="E52" s="30">
        <v>51.14</v>
      </c>
      <c r="F52" s="2"/>
    </row>
    <row r="53" spans="1:6">
      <c r="A53" s="4"/>
      <c r="B53" s="8" t="s">
        <v>43</v>
      </c>
      <c r="C53" s="28" t="s">
        <v>1678</v>
      </c>
      <c r="E53" s="30">
        <v>54.88</v>
      </c>
      <c r="F53" s="2"/>
    </row>
    <row r="54" spans="1:6">
      <c r="A54" s="4"/>
      <c r="B54" s="5"/>
      <c r="C54" s="28"/>
      <c r="E54" s="30"/>
      <c r="F54" s="2"/>
    </row>
    <row r="55" spans="1:6">
      <c r="A55" s="4"/>
      <c r="B55" s="8" t="s">
        <v>44</v>
      </c>
      <c r="C55" s="28" t="s">
        <v>1678</v>
      </c>
      <c r="E55" s="30">
        <v>50.58</v>
      </c>
      <c r="F55" s="2"/>
    </row>
    <row r="56" spans="1:6">
      <c r="A56" s="4"/>
      <c r="B56" s="8" t="s">
        <v>45</v>
      </c>
      <c r="C56" s="28" t="s">
        <v>1678</v>
      </c>
      <c r="E56" s="30">
        <v>30.14</v>
      </c>
      <c r="F56" s="2"/>
    </row>
    <row r="57" spans="1:6">
      <c r="A57" s="4"/>
      <c r="B57" s="5"/>
      <c r="C57" s="28"/>
      <c r="E57" s="30"/>
      <c r="F57" s="2"/>
    </row>
    <row r="58" spans="1:6">
      <c r="A58" s="4"/>
      <c r="B58" s="8" t="s">
        <v>49</v>
      </c>
      <c r="C58" s="28" t="s">
        <v>1678</v>
      </c>
      <c r="E58" s="30">
        <v>287.13</v>
      </c>
      <c r="F58" s="2"/>
    </row>
    <row r="59" spans="1:6">
      <c r="A59" s="4"/>
      <c r="B59" s="8" t="s">
        <v>50</v>
      </c>
      <c r="C59" s="28" t="s">
        <v>1678</v>
      </c>
      <c r="E59" s="30"/>
      <c r="F59" s="2"/>
    </row>
    <row r="60" spans="1:6">
      <c r="A60" s="4"/>
      <c r="B60" s="8" t="s">
        <v>51</v>
      </c>
      <c r="C60" s="28" t="s">
        <v>1678</v>
      </c>
      <c r="E60" s="30">
        <v>254.46</v>
      </c>
      <c r="F60" s="2"/>
    </row>
    <row r="61" spans="1:6">
      <c r="A61" s="4"/>
      <c r="B61" s="8" t="s">
        <v>52</v>
      </c>
      <c r="C61" s="28" t="s">
        <v>1678</v>
      </c>
      <c r="E61" s="30">
        <v>394.82</v>
      </c>
      <c r="F61" s="2"/>
    </row>
    <row r="62" spans="1:6">
      <c r="A62" s="4"/>
      <c r="B62" s="8" t="s">
        <v>53</v>
      </c>
      <c r="C62" s="28" t="s">
        <v>1678</v>
      </c>
      <c r="E62" s="30">
        <v>466.45</v>
      </c>
      <c r="F62" s="2"/>
    </row>
    <row r="63" spans="1:6">
      <c r="A63" s="4"/>
      <c r="B63" s="8" t="s">
        <v>54</v>
      </c>
      <c r="C63" s="28" t="s">
        <v>1678</v>
      </c>
      <c r="E63" s="30">
        <v>538.20000000000005</v>
      </c>
      <c r="F63" s="2"/>
    </row>
    <row r="64" spans="1:6">
      <c r="A64" s="6"/>
      <c r="B64" s="7"/>
      <c r="C64" s="28"/>
      <c r="E64" s="30"/>
    </row>
    <row r="65" spans="1:6">
      <c r="A65" s="4"/>
      <c r="B65" s="8" t="s">
        <v>55</v>
      </c>
      <c r="C65" s="28" t="s">
        <v>1678</v>
      </c>
      <c r="E65" s="30"/>
      <c r="F65" s="2"/>
    </row>
    <row r="66" spans="1:6">
      <c r="A66" s="4"/>
      <c r="B66" s="8" t="s">
        <v>56</v>
      </c>
      <c r="C66" s="28" t="s">
        <v>1678</v>
      </c>
      <c r="E66" s="30">
        <v>227.18</v>
      </c>
      <c r="F66" s="2"/>
    </row>
    <row r="67" spans="1:6">
      <c r="A67" s="4"/>
      <c r="B67" s="8" t="s">
        <v>57</v>
      </c>
      <c r="C67" s="28" t="s">
        <v>1678</v>
      </c>
      <c r="E67" s="30">
        <v>259.35000000000002</v>
      </c>
      <c r="F67" s="2"/>
    </row>
    <row r="68" spans="1:6">
      <c r="A68" s="4"/>
      <c r="B68" s="8" t="s">
        <v>58</v>
      </c>
      <c r="C68" s="28" t="s">
        <v>1678</v>
      </c>
      <c r="E68" s="30">
        <v>300.89999999999998</v>
      </c>
      <c r="F68" s="2"/>
    </row>
    <row r="69" spans="1:6">
      <c r="A69" s="4"/>
      <c r="B69" s="8" t="s">
        <v>59</v>
      </c>
      <c r="C69" s="28" t="s">
        <v>1678</v>
      </c>
      <c r="E69" s="30">
        <v>354.48</v>
      </c>
      <c r="F69" s="2"/>
    </row>
    <row r="70" spans="1:6" ht="14.45" customHeight="1">
      <c r="A70" s="4"/>
      <c r="B70" s="8" t="s">
        <v>60</v>
      </c>
      <c r="C70" s="28" t="s">
        <v>1678</v>
      </c>
      <c r="E70" s="30">
        <v>379.98</v>
      </c>
      <c r="F70" s="2"/>
    </row>
    <row r="71" spans="1:6">
      <c r="C71" s="28"/>
      <c r="E71" s="30"/>
    </row>
    <row r="72" spans="1:6">
      <c r="A72" s="4"/>
      <c r="B72" s="8" t="s">
        <v>1680</v>
      </c>
      <c r="C72" s="28" t="s">
        <v>1678</v>
      </c>
      <c r="E72" s="30">
        <v>285.32</v>
      </c>
      <c r="F72" s="2"/>
    </row>
    <row r="73" spans="1:6">
      <c r="A73" s="4"/>
      <c r="B73" s="8" t="s">
        <v>1681</v>
      </c>
      <c r="C73" s="28" t="s">
        <v>1678</v>
      </c>
      <c r="E73" s="30">
        <v>361.62</v>
      </c>
      <c r="F73" s="2"/>
    </row>
    <row r="74" spans="1:6">
      <c r="A74" s="4"/>
      <c r="B74" s="8" t="s">
        <v>1682</v>
      </c>
      <c r="C74" s="28" t="s">
        <v>1678</v>
      </c>
      <c r="E74" s="30">
        <v>433.51</v>
      </c>
      <c r="F74" s="2"/>
    </row>
    <row r="75" spans="1:6">
      <c r="A75" s="4"/>
      <c r="B75" s="8" t="s">
        <v>46</v>
      </c>
      <c r="C75" s="28" t="s">
        <v>1678</v>
      </c>
      <c r="E75" s="30">
        <v>757.46</v>
      </c>
      <c r="F75" s="2"/>
    </row>
    <row r="76" spans="1:6">
      <c r="A76" s="4"/>
      <c r="B76" s="5" t="s">
        <v>47</v>
      </c>
      <c r="C76" s="28" t="s">
        <v>1678</v>
      </c>
      <c r="E76" s="30">
        <v>352.94</v>
      </c>
      <c r="F76" s="2"/>
    </row>
    <row r="77" spans="1:6">
      <c r="C77" s="28"/>
      <c r="E77" s="30"/>
    </row>
    <row r="78" spans="1:6">
      <c r="B78" s="8" t="s">
        <v>61</v>
      </c>
      <c r="C78" s="28" t="s">
        <v>1678</v>
      </c>
      <c r="E78" s="30">
        <v>101.09</v>
      </c>
      <c r="F78" s="2"/>
    </row>
    <row r="79" spans="1:6">
      <c r="B79" s="8" t="s">
        <v>62</v>
      </c>
      <c r="C79" s="28" t="s">
        <v>1678</v>
      </c>
      <c r="E79" s="30">
        <v>101.09</v>
      </c>
      <c r="F79" s="2"/>
    </row>
    <row r="80" spans="1:6">
      <c r="C80" s="28"/>
    </row>
    <row r="84" spans="1:5" ht="16.5" customHeight="1"/>
    <row r="88" spans="1:5">
      <c r="A88" s="4"/>
      <c r="B88" s="5"/>
      <c r="E88" s="2"/>
    </row>
    <row r="89" spans="1:5">
      <c r="A89" s="6"/>
      <c r="B89" s="7"/>
    </row>
    <row r="90" spans="1:5">
      <c r="A90" s="4"/>
      <c r="B90" s="5"/>
      <c r="E90" s="2"/>
    </row>
    <row r="91" spans="1:5" ht="21.95" customHeight="1">
      <c r="A91" s="4"/>
      <c r="B91" s="5"/>
      <c r="E91" s="2"/>
    </row>
    <row r="92" spans="1:5" ht="19.7" customHeight="1">
      <c r="A92" s="4"/>
      <c r="B92" s="5"/>
      <c r="E92" s="2"/>
    </row>
    <row r="93" spans="1:5" ht="17.45" customHeight="1">
      <c r="A93" s="4"/>
      <c r="B93" s="5"/>
      <c r="E93" s="2"/>
    </row>
    <row r="94" spans="1:5" ht="18.2" customHeight="1">
      <c r="A94" s="6"/>
      <c r="B94" s="7"/>
    </row>
    <row r="95" spans="1:5" ht="19.350000000000001" customHeight="1"/>
    <row r="96" spans="1:5" ht="19.7" customHeight="1"/>
    <row r="97" spans="1:5" ht="18.600000000000001" customHeight="1"/>
    <row r="98" spans="1:5" ht="18.2" customHeight="1"/>
    <row r="101" spans="1:5" ht="14.45" customHeight="1"/>
    <row r="102" spans="1:5">
      <c r="A102" s="6"/>
      <c r="B102" s="7"/>
    </row>
    <row r="103" spans="1:5">
      <c r="A103" s="4"/>
      <c r="B103" s="5"/>
      <c r="E103" s="2"/>
    </row>
    <row r="104" spans="1:5">
      <c r="A104" s="4"/>
      <c r="B104" s="5"/>
      <c r="E104" s="2"/>
    </row>
    <row r="105" spans="1:5">
      <c r="A105" s="4"/>
      <c r="B105" s="5"/>
      <c r="E105" s="2"/>
    </row>
    <row r="106" spans="1:5">
      <c r="A106" s="4"/>
      <c r="B106" s="5"/>
      <c r="E106" s="2"/>
    </row>
    <row r="107" spans="1:5">
      <c r="A107" s="4"/>
      <c r="B107" s="5"/>
      <c r="E107" s="2"/>
    </row>
    <row r="108" spans="1:5">
      <c r="A108" s="4"/>
      <c r="B108" s="5"/>
      <c r="E108" s="2"/>
    </row>
    <row r="109" spans="1:5">
      <c r="A109" s="6"/>
    </row>
    <row r="110" spans="1:5">
      <c r="A110" s="4"/>
    </row>
    <row r="111" spans="1:5">
      <c r="A111" s="4"/>
    </row>
    <row r="112" spans="1:5">
      <c r="A112" s="4"/>
    </row>
    <row r="132" spans="1:5">
      <c r="A132" s="4"/>
    </row>
    <row r="133" spans="1:5">
      <c r="A133" s="6"/>
      <c r="B133" s="7"/>
    </row>
    <row r="134" spans="1:5">
      <c r="A134" s="4"/>
    </row>
    <row r="135" spans="1:5">
      <c r="A135" s="4"/>
    </row>
    <row r="136" spans="1:5">
      <c r="A136" s="4"/>
    </row>
    <row r="137" spans="1:5">
      <c r="A137" s="6"/>
      <c r="B137" s="7"/>
    </row>
    <row r="138" spans="1:5" ht="16.7" customHeight="1">
      <c r="A138" s="4"/>
      <c r="B138" s="5"/>
      <c r="E138" s="2"/>
    </row>
    <row r="139" spans="1:5">
      <c r="A139" s="4"/>
      <c r="B139" s="5"/>
      <c r="E139" s="2"/>
    </row>
    <row r="140" spans="1:5">
      <c r="A140" s="4"/>
      <c r="B140" s="5"/>
      <c r="E140" s="2"/>
    </row>
    <row r="141" spans="1:5">
      <c r="A141" s="4"/>
      <c r="B141" s="5"/>
      <c r="E141" s="2"/>
    </row>
    <row r="142" spans="1:5">
      <c r="A142" s="4"/>
      <c r="B142" s="5"/>
      <c r="E142" s="2"/>
    </row>
    <row r="143" spans="1:5">
      <c r="A143" s="4"/>
      <c r="B143" s="5"/>
      <c r="E143" s="2"/>
    </row>
    <row r="145" spans="1:5">
      <c r="A145" s="4"/>
      <c r="B145" s="5"/>
      <c r="E145" s="2"/>
    </row>
    <row r="150" spans="1:5" ht="14.1" customHeight="1"/>
    <row r="151" spans="1:5">
      <c r="A151" s="4"/>
    </row>
    <row r="152" spans="1:5">
      <c r="A152" s="6"/>
      <c r="B152" s="7"/>
    </row>
    <row r="153" spans="1:5">
      <c r="A153" s="4"/>
      <c r="B153" s="5"/>
      <c r="E153" s="2"/>
    </row>
    <row r="154" spans="1:5" ht="14.45" customHeight="1">
      <c r="A154" s="6"/>
      <c r="B154" s="7"/>
    </row>
    <row r="155" spans="1:5">
      <c r="A155" s="4"/>
      <c r="B155" s="5"/>
      <c r="E155" s="2"/>
    </row>
    <row r="156" spans="1:5">
      <c r="A156" s="4"/>
    </row>
    <row r="157" spans="1:5">
      <c r="A157" s="4"/>
    </row>
    <row r="158" spans="1:5" ht="15" customHeight="1">
      <c r="A158" s="4"/>
    </row>
    <row r="159" spans="1:5">
      <c r="A159" s="4"/>
    </row>
    <row r="160" spans="1:5">
      <c r="A160" s="4"/>
      <c r="B160" s="5"/>
      <c r="E160" s="2"/>
    </row>
    <row r="161" spans="1:5">
      <c r="A161" s="4"/>
    </row>
    <row r="162" spans="1:5" ht="14.45" customHeight="1">
      <c r="A162" s="6"/>
      <c r="B162" s="7"/>
    </row>
    <row r="163" spans="1:5">
      <c r="A163" s="4"/>
      <c r="B163" s="5"/>
      <c r="E163" s="2"/>
    </row>
    <row r="164" spans="1:5" ht="15" customHeight="1">
      <c r="A164" s="4"/>
      <c r="B164" s="5"/>
      <c r="E164" s="2"/>
    </row>
    <row r="165" spans="1:5" ht="14.85" customHeight="1">
      <c r="A165" s="6"/>
      <c r="B165" s="7"/>
    </row>
    <row r="166" spans="1:5" ht="14.45" customHeight="1">
      <c r="A166" s="4"/>
    </row>
    <row r="167" spans="1:5">
      <c r="A167" s="4"/>
      <c r="B167" s="5"/>
      <c r="E167" s="2"/>
    </row>
    <row r="168" spans="1:5">
      <c r="A168" s="6"/>
      <c r="B168" s="7"/>
    </row>
    <row r="169" spans="1:5" ht="14.25" customHeight="1">
      <c r="A169" s="4"/>
      <c r="B169" s="5"/>
      <c r="E169" s="2"/>
    </row>
    <row r="170" spans="1:5">
      <c r="A170" s="4"/>
      <c r="B170" s="5"/>
      <c r="E170" s="2"/>
    </row>
    <row r="171" spans="1:5">
      <c r="A171" s="4"/>
      <c r="B171" s="5"/>
      <c r="E171" s="2"/>
    </row>
    <row r="172" spans="1:5">
      <c r="A172" s="4"/>
      <c r="B172" s="5"/>
      <c r="E172" s="2"/>
    </row>
    <row r="173" spans="1:5">
      <c r="A173" s="4"/>
      <c r="B173" s="5"/>
      <c r="E173" s="2"/>
    </row>
    <row r="174" spans="1:5">
      <c r="A174" s="4"/>
      <c r="B174" s="5"/>
      <c r="E174" s="2"/>
    </row>
    <row r="175" spans="1:5">
      <c r="A175" s="4"/>
      <c r="B175" s="5"/>
      <c r="E175" s="2"/>
    </row>
    <row r="176" spans="1:5">
      <c r="A176" s="4"/>
      <c r="B176" s="5"/>
      <c r="E176" s="2"/>
    </row>
    <row r="177" spans="1:5">
      <c r="A177" s="6"/>
      <c r="B177" s="7"/>
    </row>
    <row r="178" spans="1:5">
      <c r="A178" s="4"/>
      <c r="B178" s="5"/>
      <c r="E178" s="2"/>
    </row>
    <row r="179" spans="1:5">
      <c r="A179" s="4"/>
      <c r="B179" s="5"/>
      <c r="E179" s="2"/>
    </row>
    <row r="180" spans="1:5">
      <c r="A180" s="4"/>
      <c r="B180" s="5"/>
      <c r="E180" s="2"/>
    </row>
    <row r="181" spans="1:5">
      <c r="A181" s="4"/>
      <c r="B181" s="5"/>
      <c r="E181" s="2"/>
    </row>
    <row r="182" spans="1:5" ht="14.1" customHeight="1">
      <c r="A182" s="6"/>
      <c r="B182" s="7"/>
    </row>
    <row r="183" spans="1:5">
      <c r="A183" s="4"/>
      <c r="B183" s="5"/>
      <c r="E183" s="2"/>
    </row>
    <row r="184" spans="1:5">
      <c r="A184" s="4"/>
      <c r="B184" s="5"/>
      <c r="E184" s="2"/>
    </row>
    <row r="185" spans="1:5">
      <c r="A185" s="4"/>
      <c r="B185" s="5"/>
      <c r="E185" s="2"/>
    </row>
    <row r="186" spans="1:5">
      <c r="A186" s="4"/>
      <c r="B186" s="5"/>
      <c r="E186" s="2"/>
    </row>
    <row r="187" spans="1:5">
      <c r="A187" s="6"/>
      <c r="B187" s="7"/>
    </row>
    <row r="188" spans="1:5">
      <c r="A188" s="4"/>
      <c r="B188" s="5"/>
      <c r="E188" s="2"/>
    </row>
    <row r="189" spans="1:5">
      <c r="A189" s="4"/>
      <c r="B189" s="5"/>
      <c r="E189" s="2"/>
    </row>
    <row r="190" spans="1:5">
      <c r="A190" s="4"/>
      <c r="B190" s="5"/>
      <c r="E190" s="2"/>
    </row>
    <row r="191" spans="1:5">
      <c r="A191" s="4"/>
      <c r="B191" s="5"/>
      <c r="E191" s="2"/>
    </row>
    <row r="192" spans="1:5">
      <c r="A192" s="6"/>
      <c r="B192" s="7"/>
    </row>
    <row r="193" spans="1:5">
      <c r="A193" s="4"/>
      <c r="B193" s="5"/>
      <c r="E193" s="2"/>
    </row>
    <row r="194" spans="1:5">
      <c r="A194" s="4"/>
      <c r="B194" s="5"/>
      <c r="E194" s="2"/>
    </row>
    <row r="195" spans="1:5">
      <c r="A195" s="6"/>
      <c r="B195" s="7"/>
    </row>
    <row r="196" spans="1:5">
      <c r="A196" s="4"/>
      <c r="B196" s="5"/>
      <c r="E196" s="2"/>
    </row>
    <row r="197" spans="1:5">
      <c r="A197" s="4"/>
      <c r="B197" s="5"/>
      <c r="E197" s="2"/>
    </row>
    <row r="199" spans="1:5">
      <c r="A199" s="4"/>
      <c r="B199" s="8"/>
      <c r="E199" s="2"/>
    </row>
    <row r="200" spans="1:5">
      <c r="A200" s="4"/>
      <c r="B200" s="8"/>
      <c r="E200" s="2"/>
    </row>
    <row r="201" spans="1:5">
      <c r="A201" s="4"/>
      <c r="B201" s="8"/>
      <c r="E201" s="2"/>
    </row>
    <row r="202" spans="1:5">
      <c r="A202" s="4"/>
      <c r="B202" s="8"/>
      <c r="E202" s="2"/>
    </row>
    <row r="203" spans="1:5">
      <c r="A203" s="4"/>
      <c r="B203" s="8"/>
      <c r="E203" s="2"/>
    </row>
    <row r="204" spans="1:5">
      <c r="A204" s="4"/>
      <c r="B204" s="8"/>
      <c r="E204" s="2"/>
    </row>
    <row r="205" spans="1:5">
      <c r="A205" s="6"/>
      <c r="B205" s="7"/>
    </row>
    <row r="206" spans="1:5">
      <c r="A206" s="4"/>
      <c r="B206" s="8"/>
      <c r="E206" s="2"/>
    </row>
    <row r="207" spans="1:5">
      <c r="A207" s="4"/>
      <c r="B207" s="8"/>
      <c r="E207" s="2"/>
    </row>
    <row r="208" spans="1:5">
      <c r="A208" s="4"/>
      <c r="B208" s="8"/>
      <c r="E208" s="2"/>
    </row>
    <row r="209" spans="1:5">
      <c r="A209" s="6"/>
      <c r="B209" s="7"/>
    </row>
    <row r="210" spans="1:5">
      <c r="A210" s="4"/>
      <c r="B210" s="5"/>
      <c r="E210" s="2"/>
    </row>
    <row r="211" spans="1:5">
      <c r="A211" s="4"/>
      <c r="B211" s="5"/>
      <c r="E211" s="2"/>
    </row>
    <row r="212" spans="1:5">
      <c r="A212" s="4"/>
      <c r="B212" s="5"/>
      <c r="E212" s="2"/>
    </row>
    <row r="213" spans="1:5">
      <c r="A213" s="4"/>
      <c r="B213" s="5"/>
      <c r="E213" s="2"/>
    </row>
    <row r="214" spans="1:5">
      <c r="A214" s="4"/>
      <c r="B214" s="5"/>
      <c r="E214" s="2"/>
    </row>
    <row r="215" spans="1:5">
      <c r="A215" s="4"/>
      <c r="B215" s="5"/>
      <c r="E215" s="2"/>
    </row>
    <row r="216" spans="1:5">
      <c r="A216" s="4"/>
      <c r="B216" s="5"/>
      <c r="E216" s="2"/>
    </row>
    <row r="217" spans="1:5" ht="16.7" customHeight="1">
      <c r="A217" s="4"/>
      <c r="B217" s="5"/>
      <c r="E217" s="2"/>
    </row>
    <row r="218" spans="1:5" ht="14.85" customHeight="1"/>
    <row r="223" spans="1:5" ht="15.75" customHeight="1">
      <c r="A223" s="4"/>
      <c r="B223" s="8"/>
      <c r="E223" s="2"/>
    </row>
    <row r="224" spans="1:5">
      <c r="A224" s="4"/>
      <c r="B224" s="8"/>
      <c r="E224" s="2"/>
    </row>
    <row r="225" spans="1:5" ht="14.45" customHeight="1">
      <c r="A225" s="6"/>
      <c r="B225" s="7"/>
    </row>
    <row r="226" spans="1:5">
      <c r="A226" s="4"/>
      <c r="B226" s="8"/>
      <c r="E226" s="2"/>
    </row>
    <row r="227" spans="1:5">
      <c r="A227" s="4"/>
      <c r="B227" s="8"/>
      <c r="E227" s="2"/>
    </row>
    <row r="228" spans="1:5">
      <c r="A228" s="6"/>
      <c r="B228" s="7"/>
    </row>
    <row r="229" spans="1:5">
      <c r="A229" s="9"/>
      <c r="B229" s="8"/>
      <c r="E229" s="2"/>
    </row>
    <row r="230" spans="1:5">
      <c r="A230" s="6"/>
      <c r="B230" s="7"/>
    </row>
    <row r="231" spans="1:5">
      <c r="A231" s="4"/>
      <c r="B231" s="8"/>
      <c r="E231" s="2"/>
    </row>
    <row r="232" spans="1:5">
      <c r="A232" s="4"/>
      <c r="B232" s="8"/>
      <c r="E232" s="2"/>
    </row>
    <row r="233" spans="1:5">
      <c r="A233" s="6"/>
      <c r="B233" s="7"/>
    </row>
    <row r="234" spans="1:5">
      <c r="A234" s="4"/>
      <c r="B234" s="8"/>
      <c r="E234" s="2"/>
    </row>
    <row r="235" spans="1:5">
      <c r="A235" s="4"/>
      <c r="B235" s="8"/>
      <c r="E235" s="2"/>
    </row>
    <row r="236" spans="1:5" ht="12.6" customHeight="1">
      <c r="A236" s="6"/>
      <c r="B236" s="7"/>
    </row>
    <row r="237" spans="1:5">
      <c r="A237" s="4"/>
      <c r="B237" s="8"/>
      <c r="E237" s="2"/>
    </row>
    <row r="238" spans="1:5">
      <c r="A238" s="4"/>
      <c r="B238" s="8"/>
      <c r="E238" s="2"/>
    </row>
    <row r="239" spans="1:5">
      <c r="A239" s="4"/>
      <c r="B239" s="8"/>
      <c r="E239" s="2"/>
    </row>
    <row r="240" spans="1:5">
      <c r="A240" s="4"/>
      <c r="B240" s="8"/>
      <c r="E240" s="2"/>
    </row>
    <row r="241" spans="1:5">
      <c r="A241" s="6"/>
      <c r="B241" s="7"/>
    </row>
    <row r="242" spans="1:5">
      <c r="A242" s="4"/>
      <c r="B242" s="8"/>
      <c r="E242" s="2"/>
    </row>
    <row r="243" spans="1:5">
      <c r="A243" s="4"/>
      <c r="B243" s="8"/>
      <c r="E243" s="2"/>
    </row>
    <row r="244" spans="1:5">
      <c r="A244" s="4"/>
      <c r="B244" s="8"/>
      <c r="E244" s="2"/>
    </row>
    <row r="245" spans="1:5">
      <c r="A245" s="4"/>
      <c r="B245" s="8"/>
      <c r="E245" s="2"/>
    </row>
    <row r="246" spans="1:5">
      <c r="A246" s="6"/>
      <c r="B246" s="7"/>
    </row>
    <row r="247" spans="1:5">
      <c r="A247" s="4"/>
      <c r="B247" s="8"/>
      <c r="E247" s="2"/>
    </row>
    <row r="248" spans="1:5">
      <c r="A248" s="4"/>
      <c r="B248" s="8"/>
      <c r="E248" s="2"/>
    </row>
    <row r="249" spans="1:5">
      <c r="A249" s="4"/>
      <c r="B249" s="8"/>
      <c r="E249" s="2"/>
    </row>
    <row r="252" spans="1:5">
      <c r="A252" s="6"/>
      <c r="B252" s="7"/>
    </row>
    <row r="253" spans="1:5">
      <c r="A253" s="4"/>
      <c r="B253" s="8"/>
      <c r="E253" s="2"/>
    </row>
    <row r="254" spans="1:5">
      <c r="A254" s="4"/>
      <c r="B254" s="8"/>
      <c r="E254" s="2"/>
    </row>
    <row r="255" spans="1:5">
      <c r="A255" s="4"/>
      <c r="B255" s="8"/>
      <c r="E255" s="2"/>
    </row>
    <row r="256" spans="1:5">
      <c r="A256" s="6"/>
      <c r="B256" s="7"/>
    </row>
    <row r="257" spans="1:5">
      <c r="A257" s="4"/>
      <c r="B257" s="5"/>
      <c r="E257" s="2"/>
    </row>
    <row r="258" spans="1:5">
      <c r="A258" s="4"/>
      <c r="B258" s="5"/>
      <c r="E258" s="2"/>
    </row>
    <row r="259" spans="1:5">
      <c r="A259" s="4"/>
      <c r="B259" s="5"/>
      <c r="E259" s="2"/>
    </row>
    <row r="260" spans="1:5" ht="15.95" customHeight="1">
      <c r="A260" s="6"/>
      <c r="B260" s="7"/>
    </row>
    <row r="261" spans="1:5">
      <c r="A261" s="4"/>
      <c r="B261" s="5"/>
      <c r="E261" s="2"/>
    </row>
    <row r="262" spans="1:5">
      <c r="A262" s="4"/>
      <c r="B262" s="5"/>
      <c r="E262" s="2"/>
    </row>
    <row r="263" spans="1:5">
      <c r="A263" s="6"/>
      <c r="B263" s="7"/>
    </row>
    <row r="264" spans="1:5">
      <c r="A264" s="4"/>
      <c r="B264" s="5"/>
      <c r="E264" s="2"/>
    </row>
    <row r="265" spans="1:5">
      <c r="A265" s="6"/>
      <c r="B265" s="7"/>
    </row>
    <row r="266" spans="1:5">
      <c r="A266" s="4"/>
      <c r="B266" s="5"/>
      <c r="E266" s="2"/>
    </row>
    <row r="267" spans="1:5">
      <c r="A267" s="4"/>
      <c r="B267" s="5"/>
      <c r="E267" s="2"/>
    </row>
    <row r="268" spans="1:5">
      <c r="A268" s="6"/>
      <c r="B268" s="7"/>
    </row>
    <row r="269" spans="1:5">
      <c r="A269" s="4"/>
      <c r="B269" s="5"/>
      <c r="E269" s="2"/>
    </row>
    <row r="270" spans="1:5">
      <c r="A270" s="4"/>
      <c r="B270" s="5"/>
      <c r="E270" s="2"/>
    </row>
    <row r="271" spans="1:5">
      <c r="A271" s="4"/>
      <c r="B271" s="5"/>
      <c r="E271" s="2"/>
    </row>
    <row r="273" spans="1:5">
      <c r="A273" s="4"/>
      <c r="B273" s="8"/>
      <c r="E273" s="2"/>
    </row>
    <row r="274" spans="1:5">
      <c r="A274" s="4"/>
      <c r="B274" s="8"/>
      <c r="E274" s="2"/>
    </row>
    <row r="275" spans="1:5" ht="14.1" customHeight="1">
      <c r="A275" s="6"/>
      <c r="B275" s="7"/>
    </row>
    <row r="276" spans="1:5" ht="17.25" customHeight="1">
      <c r="A276" s="4"/>
      <c r="B276" s="8"/>
      <c r="E276" s="2"/>
    </row>
    <row r="277" spans="1:5">
      <c r="A277" s="4"/>
      <c r="B277" s="8"/>
      <c r="E277" s="2"/>
    </row>
    <row r="278" spans="1:5">
      <c r="A278" s="4"/>
      <c r="B278" s="8"/>
      <c r="E278" s="2"/>
    </row>
    <row r="279" spans="1:5">
      <c r="A279" s="4"/>
      <c r="B279" s="8"/>
      <c r="E279" s="2"/>
    </row>
    <row r="280" spans="1:5">
      <c r="A280" s="6"/>
      <c r="B280" s="7"/>
    </row>
    <row r="281" spans="1:5">
      <c r="A281" s="4"/>
      <c r="B281" s="8"/>
      <c r="E281" s="2"/>
    </row>
    <row r="282" spans="1:5">
      <c r="A282" s="4"/>
      <c r="B282" s="8"/>
      <c r="E282" s="2"/>
    </row>
    <row r="283" spans="1:5">
      <c r="A283" s="4"/>
      <c r="B283" s="8"/>
      <c r="E283" s="2"/>
    </row>
    <row r="284" spans="1:5">
      <c r="A284" s="6"/>
      <c r="B284" s="7"/>
    </row>
    <row r="289" spans="1:7">
      <c r="G289" s="10"/>
    </row>
    <row r="290" spans="1:7">
      <c r="A290" s="6"/>
      <c r="B290" s="7"/>
    </row>
    <row r="291" spans="1:7">
      <c r="A291" s="4"/>
      <c r="B291" s="8"/>
      <c r="E291" s="2"/>
    </row>
    <row r="292" spans="1:7">
      <c r="A292" s="4"/>
      <c r="B292" s="8"/>
      <c r="E292" s="2"/>
    </row>
    <row r="293" spans="1:7">
      <c r="A293" s="6"/>
      <c r="B293" s="7"/>
    </row>
    <row r="294" spans="1:7">
      <c r="A294" s="4"/>
      <c r="B294" s="8"/>
      <c r="E294" s="2"/>
    </row>
    <row r="295" spans="1:7">
      <c r="A295" s="4"/>
      <c r="B295" s="8"/>
      <c r="E295" s="2"/>
    </row>
    <row r="296" spans="1:7">
      <c r="A296" s="6"/>
      <c r="B296" s="7"/>
    </row>
    <row r="297" spans="1:7">
      <c r="A297" s="4"/>
      <c r="B297" s="5"/>
      <c r="E297" s="2"/>
    </row>
    <row r="298" spans="1:7">
      <c r="A298" s="4"/>
      <c r="B298" s="5"/>
      <c r="E298" s="2"/>
    </row>
    <row r="299" spans="1:7">
      <c r="A299" s="4"/>
      <c r="B299" s="5"/>
      <c r="E299" s="2"/>
    </row>
    <row r="300" spans="1:7">
      <c r="A300" s="4"/>
      <c r="B300" s="8"/>
      <c r="E300" s="2"/>
      <c r="G300" s="10"/>
    </row>
    <row r="301" spans="1:7">
      <c r="A301" s="4"/>
      <c r="B301" s="8"/>
      <c r="E301" s="2"/>
      <c r="G301" s="10"/>
    </row>
    <row r="302" spans="1:7">
      <c r="A302" s="4"/>
      <c r="B302" s="8"/>
      <c r="E302" s="2"/>
      <c r="G302" s="10"/>
    </row>
    <row r="303" spans="1:7">
      <c r="A303" s="4"/>
      <c r="B303" s="8"/>
      <c r="E303" s="2"/>
      <c r="G303" s="10"/>
    </row>
    <row r="304" spans="1:7">
      <c r="A304" s="4"/>
      <c r="B304" s="8"/>
      <c r="E304" s="2"/>
    </row>
    <row r="305" spans="1:6">
      <c r="A305" s="6"/>
      <c r="B305" s="7"/>
    </row>
    <row r="306" spans="1:6">
      <c r="A306" s="11"/>
      <c r="B306" s="7"/>
    </row>
    <row r="307" spans="1:6">
      <c r="A307" s="6"/>
      <c r="B307" s="7"/>
    </row>
    <row r="308" spans="1:6">
      <c r="A308" s="4"/>
      <c r="B308" s="5"/>
      <c r="E308" s="2"/>
      <c r="F308" s="2"/>
    </row>
    <row r="309" spans="1:6">
      <c r="A309" s="4"/>
      <c r="B309" s="5"/>
      <c r="E309" s="2"/>
      <c r="F309" s="2"/>
    </row>
    <row r="310" spans="1:6">
      <c r="A310" s="6"/>
      <c r="B310" s="7"/>
    </row>
    <row r="311" spans="1:6">
      <c r="A311" s="4"/>
      <c r="B311" s="5"/>
      <c r="E311" s="2"/>
    </row>
    <row r="312" spans="1:6">
      <c r="A312" s="4"/>
      <c r="B312" s="8"/>
      <c r="E312" s="2"/>
    </row>
    <row r="313" spans="1:6">
      <c r="A313" s="4"/>
      <c r="B313" s="8"/>
      <c r="E313" s="2"/>
    </row>
    <row r="314" spans="1:6">
      <c r="A314" s="4"/>
      <c r="B314" s="5"/>
      <c r="E314" s="2"/>
    </row>
    <row r="315" spans="1:6">
      <c r="A315" s="6"/>
      <c r="B315" s="7"/>
    </row>
    <row r="316" spans="1:6">
      <c r="A316" s="4"/>
      <c r="B316" s="5"/>
      <c r="E316" s="2"/>
    </row>
    <row r="317" spans="1:6">
      <c r="A317" s="4"/>
      <c r="B317" s="5"/>
      <c r="E317" s="2"/>
    </row>
    <row r="318" spans="1:6">
      <c r="A318" s="4"/>
      <c r="B318" s="5"/>
      <c r="E318" s="2"/>
    </row>
    <row r="319" spans="1:6">
      <c r="A319" s="6"/>
      <c r="B319" s="7"/>
    </row>
    <row r="320" spans="1:6">
      <c r="A320" s="4"/>
      <c r="B320" s="5"/>
      <c r="E320" s="2"/>
    </row>
    <row r="321" spans="1:7">
      <c r="A321" s="4"/>
      <c r="B321" s="5"/>
      <c r="E321" s="2"/>
    </row>
    <row r="322" spans="1:7">
      <c r="A322" s="4"/>
      <c r="B322" s="5"/>
      <c r="E322" s="2"/>
    </row>
    <row r="323" spans="1:7">
      <c r="A323" s="4"/>
      <c r="B323" s="5"/>
      <c r="E323" s="2"/>
    </row>
    <row r="324" spans="1:7">
      <c r="A324" s="4"/>
      <c r="B324" s="5"/>
      <c r="E324" s="2"/>
    </row>
    <row r="325" spans="1:7">
      <c r="A325" s="4"/>
      <c r="B325" s="5"/>
      <c r="E325" s="2"/>
      <c r="G325" s="10"/>
    </row>
    <row r="326" spans="1:7">
      <c r="A326" s="4"/>
      <c r="B326" s="5"/>
      <c r="E326" s="2"/>
      <c r="G326" s="10"/>
    </row>
    <row r="327" spans="1:7">
      <c r="A327" s="4"/>
      <c r="B327" s="5"/>
      <c r="E327" s="2"/>
      <c r="G327" s="10"/>
    </row>
    <row r="328" spans="1:7">
      <c r="A328" s="4"/>
      <c r="B328" s="5"/>
      <c r="E328" s="2"/>
    </row>
    <row r="329" spans="1:7">
      <c r="A329" s="4"/>
      <c r="B329" s="5"/>
      <c r="E329" s="2"/>
    </row>
    <row r="331" spans="1:7">
      <c r="A331" s="4"/>
      <c r="B331" s="5"/>
      <c r="E331" s="2"/>
    </row>
    <row r="332" spans="1:7">
      <c r="A332" s="4"/>
      <c r="B332" s="5"/>
      <c r="E332" s="2"/>
    </row>
    <row r="333" spans="1:7">
      <c r="A333" s="4"/>
      <c r="B333" s="5"/>
      <c r="E333" s="2"/>
    </row>
    <row r="334" spans="1:7">
      <c r="A334" s="4"/>
      <c r="B334" s="5"/>
      <c r="E334" s="2"/>
    </row>
    <row r="335" spans="1:7">
      <c r="A335" s="4"/>
      <c r="B335" s="5"/>
      <c r="E335" s="2"/>
    </row>
    <row r="336" spans="1:7">
      <c r="A336" s="4"/>
      <c r="B336" s="5"/>
      <c r="E336" s="2"/>
    </row>
    <row r="337" spans="1:5">
      <c r="A337" s="4"/>
      <c r="B337" s="5"/>
      <c r="E337" s="2"/>
    </row>
    <row r="338" spans="1:5">
      <c r="A338" s="4"/>
      <c r="B338" s="5"/>
      <c r="E338" s="2"/>
    </row>
    <row r="339" spans="1:5">
      <c r="A339" s="4"/>
      <c r="B339" s="5"/>
      <c r="E339" s="2"/>
    </row>
    <row r="340" spans="1:5">
      <c r="A340" s="6"/>
      <c r="B340" s="7"/>
    </row>
    <row r="341" spans="1:5">
      <c r="A341" s="4"/>
      <c r="B341" s="5"/>
      <c r="E341" s="2"/>
    </row>
    <row r="342" spans="1:5">
      <c r="A342" s="4"/>
      <c r="B342" s="5"/>
      <c r="E342" s="2"/>
    </row>
    <row r="343" spans="1:5">
      <c r="A343" s="4"/>
      <c r="B343" s="5"/>
      <c r="E343" s="2"/>
    </row>
    <row r="344" spans="1:5">
      <c r="A344" s="4"/>
      <c r="B344" s="5"/>
      <c r="E344" s="2"/>
    </row>
    <row r="345" spans="1:5">
      <c r="A345" s="4"/>
      <c r="B345" s="5"/>
      <c r="E345" s="2"/>
    </row>
    <row r="346" spans="1:5">
      <c r="A346" s="4"/>
      <c r="B346" s="5"/>
      <c r="E346" s="2"/>
    </row>
    <row r="347" spans="1:5">
      <c r="A347" s="6"/>
      <c r="B347" s="7"/>
    </row>
    <row r="348" spans="1:5">
      <c r="A348" s="4"/>
      <c r="B348" s="5"/>
      <c r="E348" s="2"/>
    </row>
    <row r="349" spans="1:5">
      <c r="A349" s="4"/>
      <c r="B349" s="5"/>
      <c r="E349" s="2"/>
    </row>
    <row r="350" spans="1:5">
      <c r="A350" s="4"/>
      <c r="B350" s="5"/>
      <c r="E350" s="2"/>
    </row>
    <row r="351" spans="1:5">
      <c r="A351" s="4"/>
      <c r="B351" s="5"/>
      <c r="E351" s="2"/>
    </row>
    <row r="352" spans="1:5">
      <c r="A352" s="4"/>
      <c r="B352" s="5"/>
      <c r="E352" s="2"/>
    </row>
    <row r="353" spans="1:7">
      <c r="A353" s="6"/>
      <c r="B353" s="7"/>
    </row>
    <row r="354" spans="1:7">
      <c r="A354" s="4"/>
      <c r="B354" s="5"/>
      <c r="E354" s="2"/>
    </row>
    <row r="355" spans="1:7">
      <c r="A355" s="4"/>
      <c r="B355" s="5"/>
      <c r="E355" s="2"/>
    </row>
    <row r="357" spans="1:7">
      <c r="A357" s="4"/>
      <c r="B357" s="5"/>
      <c r="E357" s="2"/>
    </row>
    <row r="358" spans="1:7">
      <c r="A358" s="4"/>
      <c r="B358" s="5"/>
      <c r="E358" s="2"/>
    </row>
    <row r="359" spans="1:7">
      <c r="A359" s="4"/>
      <c r="B359" s="5"/>
      <c r="E359" s="2"/>
    </row>
    <row r="360" spans="1:7">
      <c r="A360" s="4"/>
      <c r="B360" s="5"/>
      <c r="E360" s="2"/>
    </row>
    <row r="361" spans="1:7">
      <c r="A361" s="4"/>
      <c r="B361" s="5"/>
      <c r="E361" s="2"/>
    </row>
    <row r="362" spans="1:7">
      <c r="A362" s="6"/>
      <c r="B362" s="7"/>
    </row>
    <row r="363" spans="1:7">
      <c r="A363" s="4"/>
      <c r="B363" s="5"/>
      <c r="E363" s="2"/>
      <c r="G363" s="10"/>
    </row>
    <row r="364" spans="1:7">
      <c r="A364" s="4"/>
      <c r="B364" s="5"/>
      <c r="E364" s="2"/>
    </row>
    <row r="365" spans="1:7">
      <c r="A365" s="6"/>
      <c r="B365" s="7"/>
    </row>
    <row r="366" spans="1:7">
      <c r="A366" s="4"/>
      <c r="B366" s="5"/>
      <c r="E366" s="2"/>
    </row>
    <row r="367" spans="1:7">
      <c r="A367" s="4"/>
      <c r="B367" s="5"/>
      <c r="E367" s="2"/>
    </row>
    <row r="368" spans="1:7">
      <c r="A368" s="4"/>
      <c r="B368" s="5"/>
      <c r="E368" s="2"/>
    </row>
    <row r="369" spans="1:5">
      <c r="A369" s="4"/>
      <c r="B369" s="5"/>
      <c r="E369" s="2"/>
    </row>
    <row r="370" spans="1:5">
      <c r="A370" s="6"/>
      <c r="B370" s="7"/>
    </row>
    <row r="371" spans="1:5">
      <c r="A371" s="4"/>
      <c r="B371" s="5"/>
      <c r="E371" s="2"/>
    </row>
    <row r="372" spans="1:5">
      <c r="A372" s="6"/>
      <c r="B372" s="7"/>
    </row>
    <row r="373" spans="1:5">
      <c r="A373" s="4"/>
      <c r="B373" s="8"/>
      <c r="E373" s="2"/>
    </row>
    <row r="374" spans="1:5">
      <c r="A374" s="4"/>
      <c r="B374" s="8"/>
      <c r="E374" s="2"/>
    </row>
    <row r="375" spans="1:5">
      <c r="A375" s="6"/>
      <c r="B375" s="7"/>
    </row>
    <row r="376" spans="1:5">
      <c r="A376" s="4"/>
      <c r="B376" s="5"/>
      <c r="E376" s="2"/>
    </row>
    <row r="377" spans="1:5">
      <c r="A377" s="4"/>
      <c r="B377" s="5"/>
      <c r="E377" s="2"/>
    </row>
    <row r="378" spans="1:5">
      <c r="A378" s="4"/>
      <c r="B378" s="5"/>
      <c r="E378" s="2"/>
    </row>
    <row r="379" spans="1:5">
      <c r="A379" s="4"/>
      <c r="B379" s="5"/>
      <c r="E379" s="2"/>
    </row>
    <row r="381" spans="1:5">
      <c r="A381" s="4"/>
      <c r="B381" s="8"/>
      <c r="E381" s="2"/>
    </row>
    <row r="382" spans="1:5">
      <c r="A382" s="4"/>
      <c r="B382" s="8"/>
      <c r="E382" s="2"/>
    </row>
    <row r="383" spans="1:5">
      <c r="A383" s="6"/>
      <c r="B383" s="7"/>
    </row>
    <row r="399" spans="1:5">
      <c r="A399" s="4"/>
      <c r="B399" s="8"/>
      <c r="E399" s="2"/>
    </row>
    <row r="400" spans="1:5">
      <c r="A400" s="4"/>
      <c r="B400" s="8"/>
      <c r="E400" s="2"/>
    </row>
    <row r="401" spans="1:5">
      <c r="A401" s="4"/>
      <c r="B401" s="8"/>
      <c r="E401" s="2"/>
    </row>
    <row r="403" spans="1:5">
      <c r="A403" s="4"/>
    </row>
    <row r="404" spans="1:5">
      <c r="A404" s="4"/>
    </row>
    <row r="405" spans="1:5" hidden="1">
      <c r="A405" s="4" t="s">
        <v>63</v>
      </c>
      <c r="B405" s="8" t="s">
        <v>64</v>
      </c>
      <c r="C405" s="2">
        <v>117.21</v>
      </c>
      <c r="E405" s="2">
        <f t="shared" ref="E405:E409" si="0">C405*1.3</f>
        <v>152.37299999999999</v>
      </c>
    </row>
    <row r="406" spans="1:5" hidden="1">
      <c r="A406" s="4" t="s">
        <v>65</v>
      </c>
      <c r="B406" s="8" t="s">
        <v>66</v>
      </c>
      <c r="C406" s="2">
        <v>177.26</v>
      </c>
      <c r="E406" s="2">
        <f t="shared" si="0"/>
        <v>230.43799999999999</v>
      </c>
    </row>
    <row r="407" spans="1:5" hidden="1">
      <c r="A407" s="4" t="s">
        <v>67</v>
      </c>
      <c r="B407" s="8" t="s">
        <v>68</v>
      </c>
      <c r="C407" s="2">
        <v>92.81</v>
      </c>
      <c r="E407" s="2">
        <f t="shared" si="0"/>
        <v>120.65300000000001</v>
      </c>
    </row>
    <row r="408" spans="1:5" hidden="1">
      <c r="A408" s="4" t="s">
        <v>69</v>
      </c>
      <c r="B408" s="5" t="s">
        <v>70</v>
      </c>
      <c r="C408" s="2">
        <v>238.23</v>
      </c>
      <c r="E408" s="2">
        <f t="shared" si="0"/>
        <v>309.69900000000001</v>
      </c>
    </row>
    <row r="409" spans="1:5" hidden="1">
      <c r="A409" s="4" t="s">
        <v>71</v>
      </c>
      <c r="B409" s="8" t="s">
        <v>72</v>
      </c>
      <c r="C409" s="2">
        <v>276.70999999999998</v>
      </c>
      <c r="E409" s="2">
        <f t="shared" si="0"/>
        <v>359.72300000000001</v>
      </c>
    </row>
    <row r="410" spans="1:5" hidden="1">
      <c r="A410" s="6"/>
      <c r="B410" s="7"/>
    </row>
    <row r="411" spans="1:5" hidden="1">
      <c r="A411" s="4" t="s">
        <v>73</v>
      </c>
      <c r="B411" s="5" t="s">
        <v>74</v>
      </c>
      <c r="C411" s="2">
        <v>428.14</v>
      </c>
      <c r="E411" s="2">
        <f>C411*1.3</f>
        <v>556.58199999999999</v>
      </c>
    </row>
    <row r="412" spans="1:5" hidden="1">
      <c r="A412" s="4" t="s">
        <v>75</v>
      </c>
      <c r="B412" s="5" t="s">
        <v>76</v>
      </c>
      <c r="C412" s="2">
        <v>494.86</v>
      </c>
      <c r="E412" s="2">
        <f>C412*1.3</f>
        <v>643.31799999999998</v>
      </c>
    </row>
    <row r="413" spans="1:5" ht="14.45" customHeight="1">
      <c r="A413" s="6"/>
      <c r="B413" s="7"/>
    </row>
    <row r="414" spans="1:5" hidden="1">
      <c r="A414" s="4" t="s">
        <v>77</v>
      </c>
      <c r="B414" s="5" t="s">
        <v>78</v>
      </c>
      <c r="C414" s="2">
        <v>334.34</v>
      </c>
      <c r="E414" s="2">
        <f>C414*1.3</f>
        <v>434.642</v>
      </c>
    </row>
    <row r="415" spans="1:5" hidden="1">
      <c r="A415" s="4" t="s">
        <v>79</v>
      </c>
      <c r="B415" s="5" t="s">
        <v>80</v>
      </c>
      <c r="C415" s="2">
        <v>378.17</v>
      </c>
      <c r="E415" s="2">
        <f>C415*1.3</f>
        <v>491.62100000000004</v>
      </c>
    </row>
    <row r="416" spans="1:5" hidden="1">
      <c r="A416" s="4" t="s">
        <v>81</v>
      </c>
      <c r="B416" s="5" t="s">
        <v>82</v>
      </c>
      <c r="C416" s="2">
        <v>754.98</v>
      </c>
      <c r="E416" s="2">
        <f>C416*1.3</f>
        <v>981.47400000000005</v>
      </c>
    </row>
    <row r="417" spans="1:5" hidden="1">
      <c r="A417" s="4" t="s">
        <v>83</v>
      </c>
      <c r="B417" s="5" t="s">
        <v>84</v>
      </c>
      <c r="C417" s="2">
        <v>1009.83</v>
      </c>
      <c r="E417" s="2">
        <f>C417*1.3</f>
        <v>1312.779</v>
      </c>
    </row>
    <row r="418" spans="1:5" hidden="1">
      <c r="A418" s="6"/>
      <c r="B418" s="7"/>
    </row>
    <row r="419" spans="1:5" hidden="1">
      <c r="A419" s="4" t="s">
        <v>85</v>
      </c>
      <c r="B419" s="5" t="s">
        <v>86</v>
      </c>
      <c r="C419" s="2">
        <v>443.41</v>
      </c>
      <c r="E419" s="2">
        <f>C419*1.3</f>
        <v>576.43300000000011</v>
      </c>
    </row>
    <row r="420" spans="1:5" hidden="1">
      <c r="A420" s="4" t="s">
        <v>87</v>
      </c>
      <c r="B420" s="5" t="s">
        <v>88</v>
      </c>
      <c r="C420" s="2">
        <v>465.72</v>
      </c>
      <c r="E420" s="2">
        <f>C420*1.3</f>
        <v>605.43600000000004</v>
      </c>
    </row>
    <row r="421" spans="1:5" hidden="1">
      <c r="A421" s="4" t="s">
        <v>89</v>
      </c>
      <c r="B421" s="5" t="s">
        <v>90</v>
      </c>
      <c r="C421" s="2">
        <v>670.68</v>
      </c>
      <c r="E421" s="2">
        <f>C421*1.3</f>
        <v>871.88400000000001</v>
      </c>
    </row>
    <row r="422" spans="1:5" hidden="1">
      <c r="A422" s="6"/>
      <c r="B422" s="7"/>
    </row>
    <row r="423" spans="1:5" hidden="1">
      <c r="A423" s="4" t="s">
        <v>91</v>
      </c>
      <c r="B423" s="5" t="s">
        <v>92</v>
      </c>
      <c r="C423" s="2">
        <v>115</v>
      </c>
      <c r="E423" s="2">
        <f>C423*1.3</f>
        <v>149.5</v>
      </c>
    </row>
    <row r="424" spans="1:5" hidden="1">
      <c r="A424" s="4" t="s">
        <v>93</v>
      </c>
      <c r="B424" s="5" t="s">
        <v>94</v>
      </c>
      <c r="C424" s="2">
        <v>142.35</v>
      </c>
      <c r="E424" s="2">
        <f>C424*1.3</f>
        <v>185.05500000000001</v>
      </c>
    </row>
    <row r="425" spans="1:5" hidden="1">
      <c r="A425" s="4" t="s">
        <v>95</v>
      </c>
      <c r="B425" s="5" t="s">
        <v>96</v>
      </c>
      <c r="C425" s="2">
        <v>177.95</v>
      </c>
      <c r="E425" s="2">
        <f>C425*1.3</f>
        <v>231.33499999999998</v>
      </c>
    </row>
    <row r="426" spans="1:5" hidden="1">
      <c r="A426" s="4" t="s">
        <v>97</v>
      </c>
      <c r="B426" s="5" t="s">
        <v>98</v>
      </c>
      <c r="C426" s="2">
        <v>229.54</v>
      </c>
      <c r="E426" s="2">
        <f>C426*1.3</f>
        <v>298.40199999999999</v>
      </c>
    </row>
    <row r="427" spans="1:5" hidden="1">
      <c r="A427" s="4" t="s">
        <v>99</v>
      </c>
      <c r="B427" s="5" t="s">
        <v>100</v>
      </c>
      <c r="C427" s="2">
        <v>312.5</v>
      </c>
      <c r="E427" s="2">
        <f>C427*1.3</f>
        <v>406.25</v>
      </c>
    </row>
    <row r="428" spans="1:5" hidden="1">
      <c r="A428" s="6"/>
      <c r="B428" s="7"/>
    </row>
    <row r="429" spans="1:5" hidden="1">
      <c r="A429" s="4">
        <v>795700</v>
      </c>
      <c r="B429" s="5" t="s">
        <v>101</v>
      </c>
      <c r="C429" s="2">
        <v>6.07</v>
      </c>
      <c r="E429" s="2">
        <f>C429*1.3</f>
        <v>7.8910000000000009</v>
      </c>
    </row>
    <row r="430" spans="1:5" hidden="1">
      <c r="A430" s="4">
        <v>795800</v>
      </c>
      <c r="B430" s="5" t="s">
        <v>102</v>
      </c>
      <c r="C430" s="2">
        <v>10.09</v>
      </c>
      <c r="E430" s="2">
        <f>C430*1.3</f>
        <v>13.117000000000001</v>
      </c>
    </row>
    <row r="431" spans="1:5" hidden="1">
      <c r="A431" s="4">
        <v>241400</v>
      </c>
      <c r="B431" s="5" t="s">
        <v>103</v>
      </c>
      <c r="C431" s="2">
        <v>12.79</v>
      </c>
      <c r="E431" s="2">
        <f>C431*1.3</f>
        <v>16.626999999999999</v>
      </c>
    </row>
    <row r="432" spans="1:5" hidden="1">
      <c r="A432" s="4">
        <v>477800</v>
      </c>
      <c r="B432" s="5" t="s">
        <v>104</v>
      </c>
      <c r="C432" s="2">
        <v>16.829999999999998</v>
      </c>
      <c r="E432" s="2">
        <f>C432*1.3</f>
        <v>21.878999999999998</v>
      </c>
    </row>
    <row r="433" spans="1:5" ht="0.95" hidden="1" customHeight="1">
      <c r="A433" s="6"/>
      <c r="B433" s="7"/>
    </row>
    <row r="434" spans="1:5" hidden="1">
      <c r="A434" s="4" t="s">
        <v>105</v>
      </c>
      <c r="B434" s="8" t="s">
        <v>106</v>
      </c>
      <c r="C434" s="2">
        <v>191.45</v>
      </c>
      <c r="E434" s="2">
        <f>C434*1.3</f>
        <v>248.88499999999999</v>
      </c>
    </row>
    <row r="435" spans="1:5" hidden="1">
      <c r="A435" s="4" t="s">
        <v>107</v>
      </c>
      <c r="B435" s="8" t="s">
        <v>108</v>
      </c>
      <c r="C435" s="2">
        <v>357.76</v>
      </c>
      <c r="E435" s="2">
        <f>C435*1.3</f>
        <v>465.08800000000002</v>
      </c>
    </row>
    <row r="436" spans="1:5" hidden="1"/>
    <row r="437" spans="1:5" hidden="1">
      <c r="A437" s="5" t="s">
        <v>109</v>
      </c>
      <c r="B437" s="5" t="s">
        <v>110</v>
      </c>
      <c r="C437" s="2">
        <v>120.14</v>
      </c>
      <c r="E437" s="2">
        <f>C437*1.3</f>
        <v>156.18200000000002</v>
      </c>
    </row>
    <row r="438" spans="1:5" hidden="1">
      <c r="A438" s="5" t="s">
        <v>111</v>
      </c>
      <c r="B438" s="5" t="s">
        <v>112</v>
      </c>
      <c r="C438" s="2">
        <v>120.14</v>
      </c>
      <c r="E438" s="2">
        <f>C438*1.3</f>
        <v>156.18200000000002</v>
      </c>
    </row>
    <row r="439" spans="1:5" hidden="1">
      <c r="A439" s="7"/>
      <c r="B439" s="7"/>
    </row>
    <row r="440" spans="1:5" hidden="1">
      <c r="A440" s="5" t="s">
        <v>113</v>
      </c>
      <c r="B440" s="5" t="s">
        <v>114</v>
      </c>
      <c r="C440" s="2">
        <v>27.53</v>
      </c>
      <c r="E440" s="2">
        <f>C440*1.3</f>
        <v>35.789000000000001</v>
      </c>
    </row>
    <row r="441" spans="1:5" hidden="1">
      <c r="A441" s="5" t="s">
        <v>115</v>
      </c>
      <c r="B441" s="5" t="s">
        <v>116</v>
      </c>
      <c r="C441" s="2">
        <v>64.48</v>
      </c>
      <c r="E441" s="2">
        <f>C441*1.3</f>
        <v>83.824000000000012</v>
      </c>
    </row>
    <row r="442" spans="1:5" hidden="1">
      <c r="A442" s="5" t="s">
        <v>117</v>
      </c>
      <c r="B442" s="5" t="s">
        <v>118</v>
      </c>
      <c r="C442" s="2">
        <v>64.48</v>
      </c>
      <c r="E442" s="2">
        <f>C442*1.3</f>
        <v>83.824000000000012</v>
      </c>
    </row>
    <row r="443" spans="1:5" hidden="1">
      <c r="A443" s="7"/>
      <c r="B443" s="7"/>
    </row>
    <row r="444" spans="1:5" hidden="1">
      <c r="A444" s="5" t="s">
        <v>119</v>
      </c>
      <c r="B444" s="5" t="s">
        <v>120</v>
      </c>
      <c r="C444" s="2">
        <v>30.9</v>
      </c>
      <c r="E444" s="2">
        <f t="shared" ref="E444:E449" si="1">C444*1.3</f>
        <v>40.17</v>
      </c>
    </row>
    <row r="445" spans="1:5" hidden="1">
      <c r="A445" s="5" t="s">
        <v>121</v>
      </c>
      <c r="B445" s="5" t="s">
        <v>122</v>
      </c>
      <c r="C445" s="2">
        <v>30.9</v>
      </c>
      <c r="E445" s="2">
        <f t="shared" si="1"/>
        <v>40.17</v>
      </c>
    </row>
    <row r="446" spans="1:5" hidden="1">
      <c r="A446" s="5" t="s">
        <v>123</v>
      </c>
      <c r="B446" s="5" t="s">
        <v>124</v>
      </c>
      <c r="C446" s="2">
        <v>67.89</v>
      </c>
      <c r="E446" s="2">
        <f t="shared" si="1"/>
        <v>88.257000000000005</v>
      </c>
    </row>
    <row r="447" spans="1:5" hidden="1">
      <c r="A447" s="5" t="s">
        <v>125</v>
      </c>
      <c r="B447" s="5" t="s">
        <v>126</v>
      </c>
      <c r="C447" s="2">
        <v>67.89</v>
      </c>
      <c r="E447" s="2">
        <f t="shared" si="1"/>
        <v>88.257000000000005</v>
      </c>
    </row>
    <row r="448" spans="1:5" hidden="1">
      <c r="A448" s="5" t="s">
        <v>127</v>
      </c>
      <c r="B448" s="5" t="s">
        <v>128</v>
      </c>
      <c r="C448" s="2">
        <v>85.4</v>
      </c>
      <c r="E448" s="2">
        <f t="shared" si="1"/>
        <v>111.02000000000001</v>
      </c>
    </row>
    <row r="449" spans="1:5" hidden="1">
      <c r="A449" s="5" t="s">
        <v>129</v>
      </c>
      <c r="B449" s="5" t="s">
        <v>130</v>
      </c>
      <c r="C449" s="2">
        <v>85.4</v>
      </c>
      <c r="E449" s="2">
        <f t="shared" si="1"/>
        <v>111.02000000000001</v>
      </c>
    </row>
    <row r="450" spans="1:5" hidden="1">
      <c r="A450" s="7"/>
      <c r="B450" s="7"/>
    </row>
    <row r="451" spans="1:5" hidden="1">
      <c r="A451" s="5" t="s">
        <v>131</v>
      </c>
      <c r="B451" s="5" t="s">
        <v>132</v>
      </c>
      <c r="C451" s="2">
        <v>49.1</v>
      </c>
      <c r="E451" s="2">
        <f>C451*1.3</f>
        <v>63.830000000000005</v>
      </c>
    </row>
    <row r="452" spans="1:5" hidden="1">
      <c r="A452" s="5" t="s">
        <v>133</v>
      </c>
      <c r="B452" s="5" t="s">
        <v>134</v>
      </c>
      <c r="C452" s="2">
        <v>49.1</v>
      </c>
      <c r="E452" s="2">
        <f>C452*1.3</f>
        <v>63.830000000000005</v>
      </c>
    </row>
    <row r="453" spans="1:5" hidden="1">
      <c r="A453" s="5" t="s">
        <v>135</v>
      </c>
      <c r="B453" s="5" t="s">
        <v>136</v>
      </c>
      <c r="C453" s="2">
        <v>63.24</v>
      </c>
      <c r="E453" s="2">
        <f>C453*1.3</f>
        <v>82.212000000000003</v>
      </c>
    </row>
    <row r="454" spans="1:5" hidden="1">
      <c r="A454" s="5" t="s">
        <v>137</v>
      </c>
      <c r="B454" s="5" t="s">
        <v>138</v>
      </c>
      <c r="C454" s="2">
        <v>63.24</v>
      </c>
      <c r="E454" s="2">
        <f>C454*1.3</f>
        <v>82.212000000000003</v>
      </c>
    </row>
    <row r="455" spans="1:5" hidden="1">
      <c r="A455" s="7"/>
      <c r="B455" s="7"/>
    </row>
    <row r="456" spans="1:5" hidden="1">
      <c r="A456" s="5" t="s">
        <v>139</v>
      </c>
      <c r="B456" s="5" t="s">
        <v>140</v>
      </c>
      <c r="C456" s="2">
        <v>46.33</v>
      </c>
      <c r="E456" s="2">
        <f>C456*1.3</f>
        <v>60.228999999999999</v>
      </c>
    </row>
    <row r="457" spans="1:5" hidden="1">
      <c r="A457" s="5" t="s">
        <v>141</v>
      </c>
      <c r="B457" s="5" t="s">
        <v>142</v>
      </c>
      <c r="C457" s="2">
        <v>83.99</v>
      </c>
      <c r="E457" s="2">
        <f>C457*1.3</f>
        <v>109.187</v>
      </c>
    </row>
    <row r="458" spans="1:5" hidden="1">
      <c r="A458" s="5" t="s">
        <v>143</v>
      </c>
      <c r="B458" s="5" t="s">
        <v>144</v>
      </c>
      <c r="C458" s="2">
        <v>99.49</v>
      </c>
      <c r="E458" s="2">
        <f>C458*1.3</f>
        <v>129.33699999999999</v>
      </c>
    </row>
    <row r="459" spans="1:5" hidden="1">
      <c r="A459" s="5"/>
      <c r="B459" s="5"/>
    </row>
    <row r="460" spans="1:5" hidden="1">
      <c r="A460" s="5" t="s">
        <v>145</v>
      </c>
      <c r="B460" s="5" t="s">
        <v>146</v>
      </c>
      <c r="C460" s="2">
        <v>17.09</v>
      </c>
      <c r="E460" s="2">
        <f>C460*1.3</f>
        <v>22.217000000000002</v>
      </c>
    </row>
    <row r="461" spans="1:5" hidden="1">
      <c r="A461" s="5" t="s">
        <v>147</v>
      </c>
      <c r="B461" s="5" t="s">
        <v>148</v>
      </c>
      <c r="C461" s="2">
        <v>17.96</v>
      </c>
      <c r="E461" s="2">
        <f>C461*1.3</f>
        <v>23.348000000000003</v>
      </c>
    </row>
    <row r="462" spans="1:5" hidden="1">
      <c r="A462" s="5" t="s">
        <v>149</v>
      </c>
      <c r="B462" s="5" t="s">
        <v>150</v>
      </c>
      <c r="C462" s="2">
        <v>18.899999999999999</v>
      </c>
      <c r="E462" s="2">
        <f>C462*1.3</f>
        <v>24.57</v>
      </c>
    </row>
  </sheetData>
  <pageMargins left="0.70000004768371604" right="0.70000004768371604" top="0.75" bottom="0.75" header="0.51181101799011197" footer="0.51181101799011197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0"/>
  <sheetViews>
    <sheetView topLeftCell="A214" workbookViewId="0">
      <selection activeCell="B133" sqref="B133"/>
    </sheetView>
  </sheetViews>
  <sheetFormatPr defaultColWidth="14.42578125" defaultRowHeight="18"/>
  <cols>
    <col min="1" max="1" width="27.5703125" style="1" customWidth="1"/>
    <col min="2" max="2" width="96.5703125" customWidth="1"/>
    <col min="3" max="3" width="19.5703125" customWidth="1"/>
    <col min="5" max="5" width="19.5703125" customWidth="1"/>
    <col min="6" max="6" width="32.140625" customWidth="1"/>
    <col min="7" max="7" width="21.7109375" style="2" customWidth="1"/>
    <col min="8" max="8" width="19" style="12" customWidth="1"/>
  </cols>
  <sheetData>
    <row r="1" spans="1:8" ht="31.5">
      <c r="C1" s="3" t="s">
        <v>0</v>
      </c>
      <c r="E1" s="3" t="s">
        <v>151</v>
      </c>
    </row>
    <row r="2" spans="1:8">
      <c r="A2" s="4" t="s">
        <v>152</v>
      </c>
      <c r="B2" s="5" t="s">
        <v>153</v>
      </c>
      <c r="C2" s="2">
        <v>3.48</v>
      </c>
      <c r="E2" s="2">
        <f t="shared" ref="E2:E7" si="0">C2*1.3</f>
        <v>4.524</v>
      </c>
    </row>
    <row r="3" spans="1:8">
      <c r="A3" s="4" t="s">
        <v>154</v>
      </c>
      <c r="B3" s="5" t="s">
        <v>155</v>
      </c>
      <c r="C3" s="2">
        <v>4.38</v>
      </c>
      <c r="E3" s="2">
        <f t="shared" si="0"/>
        <v>5.694</v>
      </c>
    </row>
    <row r="4" spans="1:8">
      <c r="A4" s="4" t="s">
        <v>156</v>
      </c>
      <c r="B4" s="5" t="s">
        <v>157</v>
      </c>
      <c r="C4" s="2">
        <v>4.38</v>
      </c>
      <c r="E4" s="2">
        <f t="shared" si="0"/>
        <v>5.694</v>
      </c>
    </row>
    <row r="5" spans="1:8">
      <c r="A5" s="4" t="s">
        <v>158</v>
      </c>
      <c r="B5" s="5" t="s">
        <v>159</v>
      </c>
      <c r="C5" s="2">
        <v>4.38</v>
      </c>
      <c r="E5" s="2">
        <f t="shared" si="0"/>
        <v>5.694</v>
      </c>
    </row>
    <row r="6" spans="1:8">
      <c r="A6" s="4" t="s">
        <v>160</v>
      </c>
      <c r="B6" s="5" t="s">
        <v>161</v>
      </c>
      <c r="C6" s="2">
        <v>4.38</v>
      </c>
      <c r="E6" s="2">
        <f t="shared" si="0"/>
        <v>5.694</v>
      </c>
    </row>
    <row r="7" spans="1:8">
      <c r="A7" s="4" t="s">
        <v>162</v>
      </c>
      <c r="B7" s="5" t="s">
        <v>163</v>
      </c>
      <c r="C7" s="2">
        <v>4.38</v>
      </c>
      <c r="E7" s="2">
        <f t="shared" si="0"/>
        <v>5.694</v>
      </c>
    </row>
    <row r="8" spans="1:8">
      <c r="A8" s="6"/>
      <c r="B8" s="7"/>
      <c r="C8" s="2"/>
      <c r="E8" s="2"/>
    </row>
    <row r="9" spans="1:8">
      <c r="A9" s="4">
        <v>78002</v>
      </c>
      <c r="B9" s="5" t="s">
        <v>164</v>
      </c>
      <c r="C9" s="2">
        <v>4.05</v>
      </c>
      <c r="E9" s="2">
        <f>C9*1.3</f>
        <v>5.2649999999999997</v>
      </c>
    </row>
    <row r="10" spans="1:8">
      <c r="A10" s="4">
        <v>78004</v>
      </c>
      <c r="B10" s="5" t="s">
        <v>165</v>
      </c>
      <c r="C10" s="2">
        <v>3.67</v>
      </c>
      <c r="E10" s="2">
        <f>C10*1.3</f>
        <v>4.7709999999999999</v>
      </c>
      <c r="G10" s="2">
        <f>Hunter!F4</f>
        <v>0</v>
      </c>
      <c r="H10" s="12">
        <f>G10/E10-1</f>
        <v>-1</v>
      </c>
    </row>
    <row r="11" spans="1:8">
      <c r="A11" s="4" t="s">
        <v>166</v>
      </c>
      <c r="B11" s="5" t="s">
        <v>167</v>
      </c>
      <c r="C11" s="2">
        <v>10.83</v>
      </c>
      <c r="E11" s="2">
        <f>C11*1.3</f>
        <v>14.079000000000001</v>
      </c>
      <c r="G11" s="2">
        <f>Hunter!F5</f>
        <v>0</v>
      </c>
      <c r="H11" s="12">
        <f>G11/E11-1</f>
        <v>-1</v>
      </c>
    </row>
    <row r="12" spans="1:8">
      <c r="A12" s="4">
        <v>78006</v>
      </c>
      <c r="B12" s="5" t="s">
        <v>168</v>
      </c>
      <c r="C12" s="2">
        <v>11.8</v>
      </c>
      <c r="E12" s="2">
        <f>C12*1.3</f>
        <v>15.340000000000002</v>
      </c>
    </row>
    <row r="13" spans="1:8">
      <c r="A13" s="4">
        <v>78012</v>
      </c>
      <c r="B13" s="5" t="s">
        <v>169</v>
      </c>
      <c r="C13" s="2">
        <v>19.88</v>
      </c>
      <c r="E13" s="2">
        <f>C13*1.3</f>
        <v>25.844000000000001</v>
      </c>
      <c r="G13" s="2">
        <f>Hunter!F29</f>
        <v>0</v>
      </c>
      <c r="H13" s="12">
        <f>G13/E13-1</f>
        <v>-1</v>
      </c>
    </row>
    <row r="14" spans="1:8">
      <c r="A14" s="6"/>
      <c r="B14" s="7"/>
      <c r="C14" s="2"/>
      <c r="E14" s="2"/>
    </row>
    <row r="15" spans="1:8">
      <c r="A15" s="4" t="s">
        <v>170</v>
      </c>
      <c r="B15" s="5" t="s">
        <v>171</v>
      </c>
      <c r="C15" s="2">
        <v>6.95</v>
      </c>
      <c r="E15" s="2">
        <f>C15*1.3</f>
        <v>9.0350000000000001</v>
      </c>
      <c r="G15" s="2" t="e">
        <f>Hunter!#REF!</f>
        <v>#REF!</v>
      </c>
      <c r="H15" s="12" t="e">
        <f>G15/E15-1</f>
        <v>#REF!</v>
      </c>
    </row>
    <row r="16" spans="1:8">
      <c r="A16" s="4" t="s">
        <v>172</v>
      </c>
      <c r="B16" s="5" t="s">
        <v>173</v>
      </c>
      <c r="C16" s="2">
        <v>16.829999999999998</v>
      </c>
      <c r="E16" s="2">
        <f>C16*1.3</f>
        <v>21.878999999999998</v>
      </c>
    </row>
    <row r="17" spans="1:8">
      <c r="A17" s="4" t="s">
        <v>174</v>
      </c>
      <c r="B17" s="5" t="s">
        <v>175</v>
      </c>
      <c r="C17" s="2">
        <v>23.43</v>
      </c>
      <c r="E17" s="2">
        <f>C17*1.3</f>
        <v>30.459</v>
      </c>
      <c r="G17" s="2" t="e">
        <f>Hunter!#REF!</f>
        <v>#REF!</v>
      </c>
      <c r="H17" s="12" t="e">
        <f>G17/E17-1</f>
        <v>#REF!</v>
      </c>
    </row>
    <row r="18" spans="1:8">
      <c r="A18" s="6"/>
      <c r="B18" s="7"/>
    </row>
    <row r="19" spans="1:8">
      <c r="A19" s="4" t="s">
        <v>176</v>
      </c>
      <c r="B19" s="5" t="s">
        <v>177</v>
      </c>
      <c r="C19" s="2">
        <v>9.73</v>
      </c>
      <c r="E19" s="2">
        <f t="shared" ref="E19:E24" si="1">C19*1.3</f>
        <v>12.649000000000001</v>
      </c>
      <c r="G19" s="2" t="e">
        <f>Hunter!#REF!</f>
        <v>#REF!</v>
      </c>
      <c r="H19" s="12" t="e">
        <f>G19/E19-1</f>
        <v>#REF!</v>
      </c>
    </row>
    <row r="20" spans="1:8">
      <c r="A20" s="4" t="s">
        <v>178</v>
      </c>
      <c r="B20" s="5" t="s">
        <v>179</v>
      </c>
      <c r="C20" s="2">
        <v>21.18</v>
      </c>
      <c r="E20" s="2">
        <f t="shared" si="1"/>
        <v>27.533999999999999</v>
      </c>
    </row>
    <row r="21" spans="1:8">
      <c r="A21" s="4" t="s">
        <v>180</v>
      </c>
      <c r="B21" s="5" t="s">
        <v>181</v>
      </c>
      <c r="C21" s="2">
        <v>26.62</v>
      </c>
      <c r="E21" s="2">
        <f t="shared" si="1"/>
        <v>34.606000000000002</v>
      </c>
      <c r="G21" s="2" t="e">
        <f>Hunter!#REF!</f>
        <v>#REF!</v>
      </c>
      <c r="H21" s="12" t="e">
        <f>G21/E21-1</f>
        <v>#REF!</v>
      </c>
    </row>
    <row r="22" spans="1:8">
      <c r="A22" s="4" t="s">
        <v>182</v>
      </c>
      <c r="B22" s="5" t="s">
        <v>183</v>
      </c>
      <c r="C22" s="2">
        <v>12.15</v>
      </c>
      <c r="E22" s="2">
        <f t="shared" si="1"/>
        <v>15.795000000000002</v>
      </c>
    </row>
    <row r="23" spans="1:8">
      <c r="A23" s="4" t="s">
        <v>184</v>
      </c>
      <c r="B23" s="5" t="s">
        <v>185</v>
      </c>
      <c r="C23" s="2">
        <v>26.42</v>
      </c>
      <c r="E23" s="2">
        <f t="shared" si="1"/>
        <v>34.346000000000004</v>
      </c>
    </row>
    <row r="24" spans="1:8">
      <c r="A24" s="4" t="s">
        <v>186</v>
      </c>
      <c r="B24" s="5" t="s">
        <v>187</v>
      </c>
      <c r="C24" s="2">
        <v>32.9</v>
      </c>
      <c r="E24" s="2">
        <f t="shared" si="1"/>
        <v>42.77</v>
      </c>
      <c r="G24" s="2" t="e">
        <f>Hunter!#REF!</f>
        <v>#REF!</v>
      </c>
      <c r="H24" s="12" t="e">
        <f>G24/E24-1</f>
        <v>#REF!</v>
      </c>
    </row>
    <row r="25" spans="1:8">
      <c r="A25" s="6"/>
      <c r="B25" s="7"/>
      <c r="C25" s="2"/>
      <c r="E25" s="2"/>
    </row>
    <row r="26" spans="1:8">
      <c r="A26" s="4" t="s">
        <v>188</v>
      </c>
      <c r="B26" s="5" t="s">
        <v>189</v>
      </c>
      <c r="C26" s="2">
        <v>9.73</v>
      </c>
      <c r="E26" s="2">
        <f t="shared" ref="E26:E31" si="2">C26*1.3</f>
        <v>12.649000000000001</v>
      </c>
    </row>
    <row r="27" spans="1:8">
      <c r="A27" s="4" t="s">
        <v>190</v>
      </c>
      <c r="B27" s="5" t="s">
        <v>191</v>
      </c>
      <c r="C27" s="2">
        <v>21.18</v>
      </c>
      <c r="E27" s="2">
        <f t="shared" si="2"/>
        <v>27.533999999999999</v>
      </c>
    </row>
    <row r="28" spans="1:8">
      <c r="A28" s="4" t="s">
        <v>192</v>
      </c>
      <c r="B28" s="5" t="s">
        <v>193</v>
      </c>
      <c r="C28" s="2">
        <v>26.62</v>
      </c>
      <c r="E28" s="2">
        <f t="shared" si="2"/>
        <v>34.606000000000002</v>
      </c>
    </row>
    <row r="29" spans="1:8">
      <c r="A29" s="4" t="s">
        <v>194</v>
      </c>
      <c r="B29" s="5" t="s">
        <v>195</v>
      </c>
      <c r="C29" s="2">
        <v>12.15</v>
      </c>
      <c r="E29" s="2">
        <f t="shared" si="2"/>
        <v>15.795000000000002</v>
      </c>
    </row>
    <row r="30" spans="1:8">
      <c r="A30" s="4" t="s">
        <v>196</v>
      </c>
      <c r="B30" s="5" t="s">
        <v>197</v>
      </c>
      <c r="C30" s="2">
        <v>26.42</v>
      </c>
      <c r="E30" s="2">
        <f t="shared" si="2"/>
        <v>34.346000000000004</v>
      </c>
    </row>
    <row r="31" spans="1:8">
      <c r="A31" s="4" t="s">
        <v>198</v>
      </c>
      <c r="B31" s="5" t="s">
        <v>199</v>
      </c>
      <c r="C31" s="2">
        <v>32.9</v>
      </c>
      <c r="E31" s="2">
        <f t="shared" si="2"/>
        <v>42.77</v>
      </c>
    </row>
    <row r="32" spans="1:8">
      <c r="A32" s="6"/>
      <c r="B32" s="7"/>
      <c r="C32" s="2"/>
      <c r="E32" s="2"/>
    </row>
    <row r="33" spans="1:5">
      <c r="A33" s="4" t="s">
        <v>200</v>
      </c>
      <c r="B33" s="5" t="s">
        <v>201</v>
      </c>
      <c r="C33" s="2">
        <v>4.54</v>
      </c>
      <c r="E33" s="2">
        <f t="shared" ref="E33:E38" si="3">C33*1.3</f>
        <v>5.9020000000000001</v>
      </c>
    </row>
    <row r="34" spans="1:5">
      <c r="A34" s="4" t="s">
        <v>202</v>
      </c>
      <c r="B34" s="5" t="s">
        <v>203</v>
      </c>
      <c r="C34" s="2">
        <v>6.52</v>
      </c>
      <c r="E34" s="2">
        <f t="shared" si="3"/>
        <v>8.4759999999999991</v>
      </c>
    </row>
    <row r="35" spans="1:5">
      <c r="A35" s="4" t="s">
        <v>204</v>
      </c>
      <c r="B35" s="5" t="s">
        <v>205</v>
      </c>
      <c r="C35" s="2">
        <v>10.57</v>
      </c>
      <c r="E35" s="2">
        <f t="shared" si="3"/>
        <v>13.741000000000001</v>
      </c>
    </row>
    <row r="36" spans="1:5">
      <c r="A36" s="4" t="s">
        <v>206</v>
      </c>
      <c r="B36" s="5" t="s">
        <v>207</v>
      </c>
      <c r="C36" s="2">
        <v>10.57</v>
      </c>
      <c r="E36" s="2">
        <f t="shared" si="3"/>
        <v>13.741000000000001</v>
      </c>
    </row>
    <row r="37" spans="1:5">
      <c r="A37" s="4" t="s">
        <v>208</v>
      </c>
      <c r="B37" s="5" t="s">
        <v>209</v>
      </c>
      <c r="C37" s="2">
        <v>12.67</v>
      </c>
      <c r="E37" s="2">
        <f t="shared" si="3"/>
        <v>16.471</v>
      </c>
    </row>
    <row r="38" spans="1:5">
      <c r="A38" s="4" t="s">
        <v>210</v>
      </c>
      <c r="B38" s="5" t="s">
        <v>211</v>
      </c>
      <c r="C38" s="2">
        <v>12.67</v>
      </c>
      <c r="E38" s="2">
        <f t="shared" si="3"/>
        <v>16.471</v>
      </c>
    </row>
    <row r="39" spans="1:5">
      <c r="A39" s="6"/>
      <c r="B39" s="7"/>
      <c r="C39" s="2"/>
      <c r="E39" s="2"/>
    </row>
    <row r="40" spans="1:5">
      <c r="A40" s="4" t="s">
        <v>212</v>
      </c>
      <c r="B40" s="5" t="s">
        <v>213</v>
      </c>
      <c r="C40" s="2">
        <v>13.65</v>
      </c>
      <c r="E40" s="2">
        <f>C40*1.3</f>
        <v>17.745000000000001</v>
      </c>
    </row>
    <row r="41" spans="1:5">
      <c r="A41" s="4" t="s">
        <v>214</v>
      </c>
      <c r="B41" s="5" t="s">
        <v>215</v>
      </c>
      <c r="C41" s="2">
        <v>16.559999999999999</v>
      </c>
      <c r="E41" s="2">
        <f>C41*1.3</f>
        <v>21.527999999999999</v>
      </c>
    </row>
    <row r="42" spans="1:5">
      <c r="A42" s="4" t="s">
        <v>216</v>
      </c>
      <c r="B42" s="5" t="s">
        <v>217</v>
      </c>
      <c r="C42" s="2">
        <v>20.36</v>
      </c>
      <c r="E42" s="2">
        <f>C42*1.3</f>
        <v>26.468</v>
      </c>
    </row>
    <row r="43" spans="1:5">
      <c r="A43" s="4" t="s">
        <v>218</v>
      </c>
      <c r="B43" s="5" t="s">
        <v>219</v>
      </c>
      <c r="C43" s="2">
        <v>20.36</v>
      </c>
      <c r="E43" s="2">
        <f>C43*1.3</f>
        <v>26.468</v>
      </c>
    </row>
    <row r="44" spans="1:5">
      <c r="A44" s="6"/>
      <c r="B44" s="7"/>
      <c r="C44" s="2"/>
      <c r="E44" s="2"/>
    </row>
    <row r="45" spans="1:5">
      <c r="A45" s="4" t="s">
        <v>220</v>
      </c>
      <c r="B45" s="5" t="s">
        <v>221</v>
      </c>
      <c r="C45" s="2">
        <v>1.5</v>
      </c>
      <c r="E45" s="2">
        <f>C45*1.3</f>
        <v>1.9500000000000002</v>
      </c>
    </row>
    <row r="46" spans="1:5">
      <c r="A46" s="4" t="s">
        <v>222</v>
      </c>
      <c r="B46" s="5" t="s">
        <v>223</v>
      </c>
      <c r="C46" s="2">
        <v>1.4</v>
      </c>
      <c r="E46" s="2">
        <f>C46*1.3</f>
        <v>1.8199999999999998</v>
      </c>
    </row>
    <row r="47" spans="1:5">
      <c r="A47" s="4" t="s">
        <v>224</v>
      </c>
      <c r="B47" s="5" t="s">
        <v>225</v>
      </c>
      <c r="C47" s="2">
        <v>1.5</v>
      </c>
      <c r="E47" s="2">
        <f>C47*1.3</f>
        <v>1.9500000000000002</v>
      </c>
    </row>
    <row r="48" spans="1:5">
      <c r="A48" s="4">
        <v>78000</v>
      </c>
      <c r="B48" s="5" t="s">
        <v>226</v>
      </c>
      <c r="C48" s="2">
        <v>1.08</v>
      </c>
      <c r="E48" s="2">
        <f>C48*1.3</f>
        <v>1.4040000000000001</v>
      </c>
    </row>
    <row r="49" spans="1:8">
      <c r="C49" s="2"/>
      <c r="E49" s="2"/>
    </row>
    <row r="50" spans="1:8">
      <c r="A50" s="4" t="s">
        <v>227</v>
      </c>
      <c r="B50" s="5" t="s">
        <v>228</v>
      </c>
      <c r="C50" s="2">
        <v>1.66</v>
      </c>
      <c r="E50" s="2">
        <f>C50*1.3</f>
        <v>2.1579999999999999</v>
      </c>
    </row>
    <row r="51" spans="1:8">
      <c r="A51" s="4" t="s">
        <v>229</v>
      </c>
      <c r="B51" s="5" t="s">
        <v>230</v>
      </c>
      <c r="C51" s="2">
        <v>1.66</v>
      </c>
      <c r="E51" s="2">
        <f>C51*1.3</f>
        <v>2.1579999999999999</v>
      </c>
    </row>
    <row r="52" spans="1:8">
      <c r="A52" s="4" t="s">
        <v>231</v>
      </c>
      <c r="B52" s="5" t="s">
        <v>232</v>
      </c>
      <c r="C52" s="2">
        <v>1.66</v>
      </c>
      <c r="E52" s="2">
        <f>C52*1.3</f>
        <v>2.1579999999999999</v>
      </c>
      <c r="G52" s="2">
        <f>Hunter!F21</f>
        <v>0</v>
      </c>
      <c r="H52" s="12">
        <f>G52/E52-1</f>
        <v>-1</v>
      </c>
    </row>
    <row r="53" spans="1:8">
      <c r="A53" s="4" t="s">
        <v>233</v>
      </c>
      <c r="B53" s="5" t="s">
        <v>234</v>
      </c>
      <c r="C53" s="2">
        <v>1.66</v>
      </c>
      <c r="E53" s="2">
        <f>C53*1.3</f>
        <v>2.1579999999999999</v>
      </c>
    </row>
    <row r="54" spans="1:8">
      <c r="A54" s="4" t="s">
        <v>235</v>
      </c>
      <c r="B54" s="5" t="s">
        <v>236</v>
      </c>
      <c r="C54" s="2">
        <v>1.66</v>
      </c>
      <c r="E54" s="2">
        <f>C54*1.3</f>
        <v>2.1579999999999999</v>
      </c>
    </row>
    <row r="55" spans="1:8">
      <c r="A55" s="6"/>
      <c r="B55" s="7"/>
      <c r="C55" s="2"/>
      <c r="E55" s="2"/>
    </row>
    <row r="56" spans="1:8">
      <c r="A56" s="4" t="s">
        <v>237</v>
      </c>
      <c r="B56" s="5" t="s">
        <v>238</v>
      </c>
      <c r="C56" s="2">
        <v>1.94</v>
      </c>
      <c r="E56" s="2">
        <f>C56*1.3</f>
        <v>2.5219999999999998</v>
      </c>
      <c r="G56" s="2">
        <f>Hunter!F26</f>
        <v>0</v>
      </c>
      <c r="H56" s="12">
        <f>G56/E56-1</f>
        <v>-1</v>
      </c>
    </row>
    <row r="57" spans="1:8">
      <c r="A57" s="4" t="s">
        <v>239</v>
      </c>
      <c r="B57" s="5" t="s">
        <v>240</v>
      </c>
      <c r="C57" s="2">
        <v>1.94</v>
      </c>
      <c r="E57" s="2">
        <f>C57*1.3</f>
        <v>2.5219999999999998</v>
      </c>
    </row>
    <row r="58" spans="1:8">
      <c r="A58" s="4" t="s">
        <v>241</v>
      </c>
      <c r="B58" s="5" t="s">
        <v>242</v>
      </c>
      <c r="C58" s="2">
        <v>1.94</v>
      </c>
      <c r="E58" s="2">
        <f>C58*1.3</f>
        <v>2.5219999999999998</v>
      </c>
    </row>
    <row r="59" spans="1:8">
      <c r="A59" s="4" t="s">
        <v>243</v>
      </c>
      <c r="B59" s="5" t="s">
        <v>244</v>
      </c>
      <c r="C59" s="2">
        <v>1.94</v>
      </c>
      <c r="E59" s="2">
        <f>C59*1.3</f>
        <v>2.5219999999999998</v>
      </c>
    </row>
    <row r="60" spans="1:8">
      <c r="A60" s="6"/>
      <c r="B60" s="7"/>
      <c r="C60" s="2"/>
      <c r="E60" s="2"/>
    </row>
    <row r="61" spans="1:8">
      <c r="A61" s="13" t="s">
        <v>245</v>
      </c>
      <c r="B61" s="5" t="s">
        <v>246</v>
      </c>
      <c r="C61" s="2">
        <v>6.18</v>
      </c>
      <c r="E61" s="2">
        <f>C61*1.3</f>
        <v>8.0340000000000007</v>
      </c>
    </row>
    <row r="62" spans="1:8">
      <c r="A62" s="13" t="s">
        <v>247</v>
      </c>
      <c r="B62" s="5" t="s">
        <v>248</v>
      </c>
      <c r="C62" s="2">
        <v>6.18</v>
      </c>
      <c r="E62" s="2">
        <f>C62*1.3</f>
        <v>8.0340000000000007</v>
      </c>
    </row>
    <row r="63" spans="1:8">
      <c r="A63" s="13" t="s">
        <v>249</v>
      </c>
      <c r="B63" s="5" t="s">
        <v>250</v>
      </c>
      <c r="C63" s="2">
        <v>6.18</v>
      </c>
      <c r="E63" s="2">
        <f>C63*1.3</f>
        <v>8.0340000000000007</v>
      </c>
    </row>
    <row r="64" spans="1:8">
      <c r="A64" s="13" t="s">
        <v>251</v>
      </c>
      <c r="B64" s="5" t="s">
        <v>252</v>
      </c>
      <c r="C64" s="2">
        <v>6.18</v>
      </c>
      <c r="E64" s="2">
        <f>C64*1.3</f>
        <v>8.0340000000000007</v>
      </c>
    </row>
    <row r="65" spans="1:8">
      <c r="A65" s="13" t="s">
        <v>253</v>
      </c>
      <c r="B65" s="5" t="s">
        <v>254</v>
      </c>
      <c r="C65" s="2">
        <v>4.46</v>
      </c>
      <c r="E65" s="2">
        <f>C65*1.3</f>
        <v>5.798</v>
      </c>
    </row>
    <row r="66" spans="1:8">
      <c r="C66" s="2"/>
      <c r="E66" s="2"/>
    </row>
    <row r="67" spans="1:8">
      <c r="A67" s="4" t="s">
        <v>255</v>
      </c>
      <c r="B67" s="5" t="s">
        <v>256</v>
      </c>
      <c r="C67" s="2">
        <v>12.86</v>
      </c>
      <c r="E67" s="2">
        <f t="shared" ref="E67:E75" si="4">C67*1.3</f>
        <v>16.718</v>
      </c>
      <c r="G67" s="2">
        <f>Hunter!F30</f>
        <v>0</v>
      </c>
      <c r="H67" s="12">
        <f>G67/E67-1</f>
        <v>-1</v>
      </c>
    </row>
    <row r="68" spans="1:8">
      <c r="A68" s="4" t="s">
        <v>257</v>
      </c>
      <c r="B68" s="5" t="s">
        <v>258</v>
      </c>
      <c r="C68" s="2">
        <v>12.86</v>
      </c>
      <c r="E68" s="2">
        <f t="shared" si="4"/>
        <v>16.718</v>
      </c>
    </row>
    <row r="69" spans="1:8">
      <c r="A69" s="4" t="s">
        <v>259</v>
      </c>
      <c r="B69" s="5" t="s">
        <v>260</v>
      </c>
      <c r="C69" s="2">
        <v>12.86</v>
      </c>
      <c r="E69" s="2">
        <f t="shared" si="4"/>
        <v>16.718</v>
      </c>
    </row>
    <row r="70" spans="1:8">
      <c r="A70" s="4" t="s">
        <v>261</v>
      </c>
      <c r="B70" s="5" t="s">
        <v>262</v>
      </c>
      <c r="C70" s="2">
        <v>12.86</v>
      </c>
      <c r="E70" s="2">
        <f t="shared" si="4"/>
        <v>16.718</v>
      </c>
    </row>
    <row r="71" spans="1:8">
      <c r="A71" s="4" t="s">
        <v>263</v>
      </c>
      <c r="B71" s="5" t="s">
        <v>264</v>
      </c>
      <c r="C71" s="2">
        <v>12.86</v>
      </c>
      <c r="E71" s="2">
        <f t="shared" si="4"/>
        <v>16.718</v>
      </c>
    </row>
    <row r="72" spans="1:8">
      <c r="A72" s="4" t="s">
        <v>265</v>
      </c>
      <c r="B72" s="5" t="s">
        <v>266</v>
      </c>
      <c r="C72" s="2">
        <v>12.86</v>
      </c>
      <c r="E72" s="2">
        <f t="shared" si="4"/>
        <v>16.718</v>
      </c>
    </row>
    <row r="73" spans="1:8">
      <c r="A73" s="4" t="s">
        <v>267</v>
      </c>
      <c r="B73" s="5" t="s">
        <v>268</v>
      </c>
      <c r="C73" s="2">
        <v>12.86</v>
      </c>
      <c r="E73" s="2">
        <f t="shared" si="4"/>
        <v>16.718</v>
      </c>
    </row>
    <row r="74" spans="1:8">
      <c r="A74" s="4" t="s">
        <v>269</v>
      </c>
      <c r="B74" s="5" t="s">
        <v>270</v>
      </c>
      <c r="C74" s="2">
        <v>12.86</v>
      </c>
      <c r="E74" s="2">
        <f t="shared" si="4"/>
        <v>16.718</v>
      </c>
    </row>
    <row r="75" spans="1:8">
      <c r="A75" s="4" t="s">
        <v>271</v>
      </c>
      <c r="B75" s="5" t="s">
        <v>272</v>
      </c>
      <c r="C75" s="2">
        <v>12.86</v>
      </c>
      <c r="E75" s="2">
        <f t="shared" si="4"/>
        <v>16.718</v>
      </c>
    </row>
    <row r="76" spans="1:8">
      <c r="A76" s="6"/>
      <c r="B76" s="7"/>
      <c r="C76" s="7"/>
      <c r="E76" s="2"/>
    </row>
    <row r="77" spans="1:8">
      <c r="A77" s="4" t="s">
        <v>273</v>
      </c>
      <c r="B77" s="5" t="s">
        <v>274</v>
      </c>
      <c r="C77" s="2">
        <v>12.86</v>
      </c>
      <c r="E77" s="2">
        <f>C77*1.3</f>
        <v>16.718</v>
      </c>
    </row>
    <row r="78" spans="1:8">
      <c r="A78" s="4" t="s">
        <v>275</v>
      </c>
      <c r="B78" s="5" t="s">
        <v>276</v>
      </c>
      <c r="C78" s="2">
        <v>12.86</v>
      </c>
      <c r="E78" s="2">
        <f>C78*1.3</f>
        <v>16.718</v>
      </c>
    </row>
    <row r="79" spans="1:8">
      <c r="A79" s="4" t="s">
        <v>277</v>
      </c>
      <c r="B79" s="5" t="s">
        <v>278</v>
      </c>
      <c r="C79" s="2">
        <v>12.86</v>
      </c>
      <c r="E79" s="2">
        <f>C79*1.3</f>
        <v>16.718</v>
      </c>
    </row>
    <row r="80" spans="1:8">
      <c r="C80" s="2"/>
      <c r="E80" s="2"/>
    </row>
    <row r="81" spans="1:8">
      <c r="A81" s="4">
        <v>13003</v>
      </c>
      <c r="B81" s="5" t="s">
        <v>279</v>
      </c>
      <c r="C81" s="2">
        <v>16.5</v>
      </c>
      <c r="E81" s="2">
        <f>C81*1.3</f>
        <v>21.45</v>
      </c>
      <c r="G81" s="2">
        <f>Hunter!E153</f>
        <v>0</v>
      </c>
      <c r="H81" s="12">
        <f>G81/E81-1</f>
        <v>-1</v>
      </c>
    </row>
    <row r="82" spans="1:8">
      <c r="A82" s="4" t="s">
        <v>280</v>
      </c>
      <c r="B82" s="5" t="s">
        <v>281</v>
      </c>
      <c r="C82" s="2">
        <v>25.94</v>
      </c>
      <c r="E82" s="2">
        <f>C82*1.3</f>
        <v>33.722000000000001</v>
      </c>
    </row>
    <row r="83" spans="1:8">
      <c r="A83" s="4">
        <v>13006</v>
      </c>
      <c r="B83" s="5" t="s">
        <v>282</v>
      </c>
      <c r="C83" s="2">
        <v>33.71</v>
      </c>
      <c r="E83" s="2">
        <f>C83*1.3</f>
        <v>43.823</v>
      </c>
    </row>
    <row r="84" spans="1:8">
      <c r="A84" s="4">
        <v>13012</v>
      </c>
      <c r="B84" s="5" t="s">
        <v>283</v>
      </c>
      <c r="C84" s="2">
        <v>47.38</v>
      </c>
      <c r="E84" s="2">
        <f>C84*1.3</f>
        <v>61.594000000000008</v>
      </c>
    </row>
    <row r="85" spans="1:8">
      <c r="A85" s="6"/>
      <c r="B85" s="7"/>
      <c r="C85" s="2"/>
      <c r="E85" s="2"/>
    </row>
    <row r="86" spans="1:8">
      <c r="A86" s="4" t="s">
        <v>284</v>
      </c>
      <c r="B86" s="5" t="s">
        <v>285</v>
      </c>
      <c r="C86" s="2">
        <v>17.86</v>
      </c>
      <c r="E86" s="2">
        <f>C86*1.3</f>
        <v>23.218</v>
      </c>
      <c r="G86" s="2">
        <f>Hunter!F8</f>
        <v>0</v>
      </c>
      <c r="H86" s="12">
        <f>G86/E86-1</f>
        <v>-1</v>
      </c>
    </row>
    <row r="87" spans="1:8">
      <c r="A87" s="4" t="s">
        <v>286</v>
      </c>
      <c r="B87" s="5" t="s">
        <v>287</v>
      </c>
      <c r="C87" s="2">
        <v>25.94</v>
      </c>
      <c r="E87" s="2">
        <f>C87*1.3</f>
        <v>33.722000000000001</v>
      </c>
    </row>
    <row r="88" spans="1:8">
      <c r="A88" s="6"/>
      <c r="B88" s="7"/>
      <c r="C88" s="2"/>
      <c r="E88" s="2"/>
    </row>
    <row r="89" spans="1:8">
      <c r="A89" s="4" t="s">
        <v>288</v>
      </c>
      <c r="B89" s="5" t="s">
        <v>289</v>
      </c>
      <c r="C89" s="2">
        <v>18.53</v>
      </c>
      <c r="E89" s="2">
        <f>C89*1.3</f>
        <v>24.089000000000002</v>
      </c>
      <c r="G89" s="2">
        <f>Hunter!F12</f>
        <v>0</v>
      </c>
      <c r="H89" s="12">
        <f>G89/E89-1</f>
        <v>-1</v>
      </c>
    </row>
    <row r="90" spans="1:8">
      <c r="A90" s="4" t="s">
        <v>290</v>
      </c>
      <c r="B90" s="5" t="s">
        <v>291</v>
      </c>
      <c r="C90" s="2">
        <v>26.49</v>
      </c>
      <c r="E90" s="2">
        <f>C90*1.3</f>
        <v>34.436999999999998</v>
      </c>
    </row>
    <row r="91" spans="1:8">
      <c r="A91" s="4" t="s">
        <v>292</v>
      </c>
      <c r="B91" s="5" t="s">
        <v>293</v>
      </c>
      <c r="C91" s="2">
        <v>32.54</v>
      </c>
      <c r="E91" s="2">
        <f>C91*1.3</f>
        <v>42.302</v>
      </c>
    </row>
    <row r="92" spans="1:8">
      <c r="A92" s="4" t="s">
        <v>294</v>
      </c>
      <c r="B92" s="5" t="s">
        <v>295</v>
      </c>
      <c r="C92" s="2">
        <v>34.619999999999997</v>
      </c>
      <c r="E92" s="2">
        <f>C92*1.3</f>
        <v>45.006</v>
      </c>
    </row>
    <row r="93" spans="1:8">
      <c r="A93" s="6"/>
      <c r="B93" s="7"/>
      <c r="C93" s="2"/>
      <c r="E93" s="2"/>
    </row>
    <row r="94" spans="1:8">
      <c r="A94" s="4" t="s">
        <v>296</v>
      </c>
      <c r="B94" s="5" t="s">
        <v>297</v>
      </c>
      <c r="C94" s="2">
        <v>21.47</v>
      </c>
      <c r="E94" s="2">
        <f>C94*1.3</f>
        <v>27.910999999999998</v>
      </c>
    </row>
    <row r="95" spans="1:8">
      <c r="A95" s="4" t="s">
        <v>298</v>
      </c>
      <c r="B95" s="5" t="s">
        <v>299</v>
      </c>
      <c r="C95" s="2">
        <v>24.07</v>
      </c>
      <c r="E95" s="2">
        <f>C95*1.3</f>
        <v>31.291</v>
      </c>
    </row>
    <row r="96" spans="1:8">
      <c r="A96" s="4" t="s">
        <v>300</v>
      </c>
      <c r="B96" s="5" t="s">
        <v>301</v>
      </c>
      <c r="C96" s="2">
        <v>36.71</v>
      </c>
      <c r="E96" s="2">
        <f>C96*1.3</f>
        <v>47.723000000000006</v>
      </c>
    </row>
    <row r="97" spans="1:5">
      <c r="A97" s="6"/>
      <c r="B97" s="7"/>
      <c r="C97" s="2"/>
      <c r="E97" s="2"/>
    </row>
    <row r="98" spans="1:5">
      <c r="A98" s="4">
        <v>60003</v>
      </c>
      <c r="B98" s="5" t="s">
        <v>302</v>
      </c>
      <c r="C98" s="2">
        <v>23.05</v>
      </c>
      <c r="E98" s="2">
        <f>C98*1.3</f>
        <v>29.965000000000003</v>
      </c>
    </row>
    <row r="99" spans="1:5">
      <c r="A99" s="4" t="s">
        <v>303</v>
      </c>
      <c r="B99" s="5" t="s">
        <v>304</v>
      </c>
      <c r="C99" s="2">
        <v>24.01</v>
      </c>
      <c r="E99" s="2">
        <f>C99*1.3</f>
        <v>31.213000000000005</v>
      </c>
    </row>
    <row r="100" spans="1:5">
      <c r="A100" s="6"/>
      <c r="B100" s="7"/>
      <c r="C100" s="2"/>
      <c r="E100" s="2"/>
    </row>
    <row r="101" spans="1:5">
      <c r="A101" s="4">
        <v>10003</v>
      </c>
      <c r="B101" s="5" t="s">
        <v>305</v>
      </c>
      <c r="C101" s="2">
        <v>21.23</v>
      </c>
      <c r="E101" s="2">
        <f>C101*1.3</f>
        <v>27.599</v>
      </c>
    </row>
    <row r="102" spans="1:5">
      <c r="A102" s="4" t="s">
        <v>306</v>
      </c>
      <c r="B102" s="5" t="s">
        <v>307</v>
      </c>
      <c r="C102" s="2">
        <v>22.21</v>
      </c>
      <c r="E102" s="2">
        <f>C102*1.3</f>
        <v>28.873000000000001</v>
      </c>
    </row>
    <row r="103" spans="1:5">
      <c r="A103" s="4" t="s">
        <v>308</v>
      </c>
      <c r="B103" s="5" t="s">
        <v>309</v>
      </c>
      <c r="C103" s="2">
        <v>63.07</v>
      </c>
      <c r="E103" s="2">
        <f>C103*1.3</f>
        <v>81.991</v>
      </c>
    </row>
    <row r="104" spans="1:5">
      <c r="A104" s="4" t="s">
        <v>310</v>
      </c>
      <c r="B104" s="5" t="s">
        <v>311</v>
      </c>
      <c r="C104" s="2">
        <v>66.23</v>
      </c>
      <c r="E104" s="2">
        <f>C104*1.3</f>
        <v>86.099000000000004</v>
      </c>
    </row>
    <row r="105" spans="1:5">
      <c r="A105" s="6"/>
      <c r="B105" s="7"/>
      <c r="C105" s="2"/>
      <c r="E105" s="2"/>
    </row>
    <row r="106" spans="1:5">
      <c r="A106" s="4">
        <v>11003</v>
      </c>
      <c r="B106" s="5" t="s">
        <v>312</v>
      </c>
      <c r="C106" s="2">
        <v>21.87</v>
      </c>
      <c r="E106" s="2">
        <f>C106*1.3</f>
        <v>28.431000000000001</v>
      </c>
    </row>
    <row r="107" spans="1:5">
      <c r="A107" s="4" t="s">
        <v>313</v>
      </c>
      <c r="B107" s="5" t="s">
        <v>314</v>
      </c>
      <c r="C107" s="2">
        <v>22.8</v>
      </c>
      <c r="E107" s="2">
        <f>C107*1.3</f>
        <v>29.64</v>
      </c>
    </row>
    <row r="108" spans="1:5">
      <c r="A108" s="6"/>
      <c r="B108" s="7"/>
      <c r="C108" s="2"/>
      <c r="E108" s="2"/>
    </row>
    <row r="109" spans="1:5">
      <c r="A109" s="4" t="s">
        <v>315</v>
      </c>
      <c r="B109" s="5" t="s">
        <v>316</v>
      </c>
      <c r="C109" s="2">
        <v>62.79</v>
      </c>
      <c r="E109" s="2">
        <f>C109*1.3</f>
        <v>81.626999999999995</v>
      </c>
    </row>
    <row r="110" spans="1:5">
      <c r="A110" s="4" t="s">
        <v>317</v>
      </c>
      <c r="B110" s="5" t="s">
        <v>318</v>
      </c>
      <c r="C110" s="2">
        <v>82.6</v>
      </c>
      <c r="E110" s="2">
        <f>C110*1.3</f>
        <v>107.38</v>
      </c>
    </row>
    <row r="111" spans="1:5">
      <c r="A111" s="6"/>
      <c r="B111" s="7"/>
      <c r="C111" s="2"/>
      <c r="E111" s="2"/>
    </row>
    <row r="112" spans="1:5">
      <c r="A112" s="4" t="s">
        <v>319</v>
      </c>
      <c r="B112" s="5" t="s">
        <v>320</v>
      </c>
      <c r="C112" s="2">
        <v>29.92</v>
      </c>
      <c r="E112" s="2">
        <f>C112*1.3</f>
        <v>38.896000000000001</v>
      </c>
    </row>
    <row r="113" spans="1:11">
      <c r="A113" s="4" t="s">
        <v>321</v>
      </c>
      <c r="B113" s="5" t="s">
        <v>322</v>
      </c>
      <c r="C113" s="2">
        <v>22.67</v>
      </c>
      <c r="E113" s="2">
        <f>C113*1.3</f>
        <v>29.471000000000004</v>
      </c>
    </row>
    <row r="114" spans="1:11">
      <c r="A114" s="6"/>
      <c r="B114" s="7"/>
      <c r="C114" s="2"/>
      <c r="E114" s="2"/>
    </row>
    <row r="115" spans="1:11">
      <c r="A115" s="4" t="s">
        <v>323</v>
      </c>
      <c r="B115" s="5" t="s">
        <v>324</v>
      </c>
      <c r="C115" s="2">
        <v>1.19</v>
      </c>
      <c r="E115" s="2">
        <f>C115*1.3</f>
        <v>1.5469999999999999</v>
      </c>
    </row>
    <row r="116" spans="1:11">
      <c r="A116" s="4" t="s">
        <v>325</v>
      </c>
      <c r="B116" s="5" t="s">
        <v>326</v>
      </c>
      <c r="C116" s="2">
        <v>0.78</v>
      </c>
      <c r="E116" s="2">
        <f>C116*1.3</f>
        <v>1.014</v>
      </c>
    </row>
    <row r="117" spans="1:11">
      <c r="A117" s="4" t="s">
        <v>327</v>
      </c>
      <c r="B117" s="5" t="s">
        <v>328</v>
      </c>
      <c r="C117" s="2">
        <v>0.86</v>
      </c>
      <c r="E117" s="2">
        <f>C117*1.3</f>
        <v>1.1180000000000001</v>
      </c>
    </row>
    <row r="118" spans="1:11">
      <c r="A118" s="6"/>
      <c r="B118" s="7"/>
      <c r="C118" s="2"/>
      <c r="E118" s="2"/>
    </row>
    <row r="119" spans="1:11">
      <c r="A119" s="4" t="s">
        <v>329</v>
      </c>
      <c r="B119" s="5" t="s">
        <v>330</v>
      </c>
      <c r="C119" s="2">
        <v>0.45</v>
      </c>
      <c r="E119" s="2">
        <f>C119*1.3</f>
        <v>0.58500000000000008</v>
      </c>
    </row>
    <row r="120" spans="1:11">
      <c r="A120" s="4" t="s">
        <v>331</v>
      </c>
      <c r="B120" s="5" t="s">
        <v>332</v>
      </c>
      <c r="C120" s="2">
        <v>1.3</v>
      </c>
      <c r="E120" s="2">
        <f>C120*1.3</f>
        <v>1.6900000000000002</v>
      </c>
    </row>
    <row r="121" spans="1:11">
      <c r="A121" s="4" t="s">
        <v>333</v>
      </c>
      <c r="B121" s="5" t="s">
        <v>334</v>
      </c>
      <c r="C121" s="2">
        <v>1.3</v>
      </c>
      <c r="E121" s="2">
        <f>C121*1.3</f>
        <v>1.6900000000000002</v>
      </c>
    </row>
    <row r="122" spans="1:11">
      <c r="A122" s="4"/>
      <c r="B122" s="5"/>
      <c r="C122" s="2"/>
      <c r="E122" s="2"/>
    </row>
    <row r="123" spans="1:11">
      <c r="A123" s="4" t="s">
        <v>335</v>
      </c>
      <c r="B123" s="5" t="s">
        <v>336</v>
      </c>
      <c r="C123" s="2">
        <v>0.77</v>
      </c>
      <c r="E123" s="2">
        <f t="shared" ref="E123:E128" si="5">C123*1.3</f>
        <v>1.0010000000000001</v>
      </c>
    </row>
    <row r="124" spans="1:11">
      <c r="A124" s="4" t="s">
        <v>337</v>
      </c>
      <c r="B124" s="5" t="s">
        <v>338</v>
      </c>
      <c r="C124" s="2">
        <v>0.62</v>
      </c>
      <c r="E124" s="2">
        <f t="shared" si="5"/>
        <v>0.80600000000000005</v>
      </c>
    </row>
    <row r="125" spans="1:11">
      <c r="A125" s="4" t="s">
        <v>339</v>
      </c>
      <c r="B125" s="5" t="s">
        <v>340</v>
      </c>
      <c r="C125" s="2">
        <v>0.65</v>
      </c>
      <c r="E125" s="2">
        <f t="shared" si="5"/>
        <v>0.84500000000000008</v>
      </c>
    </row>
    <row r="126" spans="1:11">
      <c r="A126" s="4" t="s">
        <v>341</v>
      </c>
      <c r="B126" s="5" t="s">
        <v>342</v>
      </c>
      <c r="C126" s="2">
        <v>0.96</v>
      </c>
      <c r="E126" s="2">
        <f t="shared" si="5"/>
        <v>1.248</v>
      </c>
    </row>
    <row r="127" spans="1:11">
      <c r="A127" s="4" t="s">
        <v>343</v>
      </c>
      <c r="B127" s="5" t="s">
        <v>344</v>
      </c>
      <c r="C127" s="2">
        <v>157</v>
      </c>
      <c r="E127" s="2">
        <f t="shared" si="5"/>
        <v>204.1</v>
      </c>
    </row>
    <row r="128" spans="1:11">
      <c r="A128" s="4" t="s">
        <v>345</v>
      </c>
      <c r="B128" s="5" t="s">
        <v>346</v>
      </c>
      <c r="C128" s="2">
        <v>55</v>
      </c>
      <c r="E128" s="2">
        <f t="shared" si="5"/>
        <v>71.5</v>
      </c>
      <c r="G128" s="2">
        <f>Hunter!E208</f>
        <v>0</v>
      </c>
      <c r="H128" s="12">
        <f>G128/E128-1</f>
        <v>-1</v>
      </c>
      <c r="K128">
        <f>C128/C127</f>
        <v>0.3503184713375796</v>
      </c>
    </row>
    <row r="129" spans="1:8">
      <c r="C129" s="2"/>
      <c r="E129" s="2"/>
    </row>
    <row r="130" spans="1:8">
      <c r="A130" s="4" t="s">
        <v>347</v>
      </c>
      <c r="B130" s="5" t="s">
        <v>348</v>
      </c>
      <c r="C130" s="2">
        <v>2.2599999999999998</v>
      </c>
      <c r="E130" s="2">
        <f t="shared" ref="E130:E135" si="6">C130*1.3</f>
        <v>2.9379999999999997</v>
      </c>
    </row>
    <row r="131" spans="1:8">
      <c r="A131" s="4" t="s">
        <v>349</v>
      </c>
      <c r="B131" s="5" t="s">
        <v>350</v>
      </c>
      <c r="C131" s="2">
        <v>2.2599999999999998</v>
      </c>
      <c r="E131" s="2">
        <f t="shared" si="6"/>
        <v>2.9379999999999997</v>
      </c>
      <c r="G131" s="2">
        <f>Hunter!E200</f>
        <v>0</v>
      </c>
      <c r="H131" s="12">
        <f>G131/E131-1</f>
        <v>-1</v>
      </c>
    </row>
    <row r="132" spans="1:8">
      <c r="A132" s="4" t="s">
        <v>351</v>
      </c>
      <c r="B132" s="5" t="s">
        <v>352</v>
      </c>
      <c r="C132" s="2">
        <v>2.2599999999999998</v>
      </c>
      <c r="E132" s="2">
        <f t="shared" si="6"/>
        <v>2.9379999999999997</v>
      </c>
    </row>
    <row r="133" spans="1:8">
      <c r="A133" s="4" t="s">
        <v>353</v>
      </c>
      <c r="B133" s="5" t="s">
        <v>354</v>
      </c>
      <c r="C133" s="2">
        <v>3.69</v>
      </c>
      <c r="E133" s="2">
        <f t="shared" si="6"/>
        <v>4.7969999999999997</v>
      </c>
    </row>
    <row r="134" spans="1:8">
      <c r="A134" s="4" t="s">
        <v>355</v>
      </c>
      <c r="B134" s="5" t="s">
        <v>356</v>
      </c>
      <c r="C134" s="2">
        <v>3.69</v>
      </c>
      <c r="E134" s="2">
        <f t="shared" si="6"/>
        <v>4.7969999999999997</v>
      </c>
      <c r="G134" s="2">
        <f>Hunter!E203</f>
        <v>0</v>
      </c>
      <c r="H134" s="12">
        <f>G134/E134-1</f>
        <v>-1</v>
      </c>
    </row>
    <row r="135" spans="1:8">
      <c r="A135" s="4" t="s">
        <v>357</v>
      </c>
      <c r="B135" s="5" t="s">
        <v>358</v>
      </c>
      <c r="C135" s="2">
        <v>3.69</v>
      </c>
      <c r="E135" s="2">
        <f t="shared" si="6"/>
        <v>4.7969999999999997</v>
      </c>
    </row>
    <row r="137" spans="1:8">
      <c r="A137" s="4" t="s">
        <v>359</v>
      </c>
      <c r="B137" s="5" t="s">
        <v>360</v>
      </c>
      <c r="C137" s="2">
        <v>34.75</v>
      </c>
      <c r="E137" s="2">
        <f>C137*1.3</f>
        <v>45.175000000000004</v>
      </c>
      <c r="F137" s="14"/>
    </row>
    <row r="138" spans="1:8">
      <c r="A138" s="4" t="s">
        <v>361</v>
      </c>
      <c r="B138" s="5" t="s">
        <v>362</v>
      </c>
      <c r="C138" s="2">
        <v>33.76</v>
      </c>
      <c r="E138" s="2">
        <f>C138*1.3</f>
        <v>43.887999999999998</v>
      </c>
      <c r="F138" s="14"/>
    </row>
    <row r="139" spans="1:8">
      <c r="A139" s="6"/>
      <c r="B139" s="7"/>
      <c r="C139" s="2"/>
      <c r="E139" s="2"/>
      <c r="F139" s="7"/>
    </row>
    <row r="140" spans="1:8">
      <c r="A140" s="4" t="s">
        <v>363</v>
      </c>
      <c r="B140" s="5" t="s">
        <v>364</v>
      </c>
      <c r="C140" s="2">
        <v>29.13</v>
      </c>
      <c r="E140" s="2">
        <f>C140*1.3</f>
        <v>37.869</v>
      </c>
      <c r="F140" s="14"/>
      <c r="G140" s="2">
        <f>Hunter!F51</f>
        <v>0</v>
      </c>
      <c r="H140" s="12">
        <f>G140/E140-1</f>
        <v>-1</v>
      </c>
    </row>
    <row r="141" spans="1:8">
      <c r="A141" s="4" t="s">
        <v>365</v>
      </c>
      <c r="B141" s="5" t="s">
        <v>366</v>
      </c>
      <c r="C141" s="2">
        <v>29.13</v>
      </c>
      <c r="E141" s="2">
        <f>C141*1.3</f>
        <v>37.869</v>
      </c>
      <c r="F141" s="14"/>
    </row>
    <row r="142" spans="1:8">
      <c r="A142" s="6"/>
      <c r="B142" s="7"/>
      <c r="C142" s="2"/>
      <c r="E142" s="2"/>
      <c r="F142" s="7"/>
    </row>
    <row r="143" spans="1:8">
      <c r="A143" s="4" t="s">
        <v>367</v>
      </c>
      <c r="B143" s="5" t="s">
        <v>368</v>
      </c>
      <c r="C143" s="2">
        <v>29.13</v>
      </c>
      <c r="E143" s="2">
        <f>C143*1.3</f>
        <v>37.869</v>
      </c>
      <c r="F143" s="14"/>
    </row>
    <row r="144" spans="1:8">
      <c r="A144" s="4" t="s">
        <v>369</v>
      </c>
      <c r="B144" s="5" t="s">
        <v>370</v>
      </c>
      <c r="C144" s="2">
        <v>29.13</v>
      </c>
      <c r="E144" s="2">
        <f>C144*1.3</f>
        <v>37.869</v>
      </c>
      <c r="F144" s="14"/>
    </row>
    <row r="145" spans="1:8">
      <c r="A145" s="6"/>
      <c r="B145" s="7"/>
      <c r="C145" s="2"/>
      <c r="E145" s="2"/>
      <c r="F145" s="7"/>
    </row>
    <row r="146" spans="1:8">
      <c r="A146" s="4" t="s">
        <v>371</v>
      </c>
      <c r="B146" s="15" t="s">
        <v>372</v>
      </c>
      <c r="C146" s="16">
        <v>57.2</v>
      </c>
      <c r="E146" s="2">
        <f>C146*1.3</f>
        <v>74.36</v>
      </c>
      <c r="F146" s="10" t="s">
        <v>48</v>
      </c>
    </row>
    <row r="147" spans="1:8">
      <c r="A147" s="4" t="s">
        <v>373</v>
      </c>
      <c r="B147" s="15" t="s">
        <v>374</v>
      </c>
      <c r="C147" s="16">
        <v>55.5</v>
      </c>
      <c r="E147" s="2">
        <f>C147*1.3</f>
        <v>72.150000000000006</v>
      </c>
      <c r="F147" s="10" t="s">
        <v>48</v>
      </c>
    </row>
    <row r="148" spans="1:8">
      <c r="A148" s="6"/>
      <c r="B148" s="7"/>
      <c r="C148" s="2"/>
      <c r="E148" s="2"/>
      <c r="F148" s="7"/>
    </row>
    <row r="149" spans="1:8">
      <c r="A149" s="4" t="s">
        <v>375</v>
      </c>
      <c r="B149" s="15" t="s">
        <v>376</v>
      </c>
      <c r="C149" s="14">
        <v>30.2</v>
      </c>
      <c r="E149" s="2">
        <f>C149*1.3</f>
        <v>39.26</v>
      </c>
      <c r="F149" s="10" t="s">
        <v>48</v>
      </c>
    </row>
    <row r="150" spans="1:8">
      <c r="A150" s="4" t="s">
        <v>377</v>
      </c>
      <c r="B150" s="15" t="s">
        <v>378</v>
      </c>
      <c r="C150" s="14">
        <v>35.520000000000003</v>
      </c>
      <c r="E150" s="2">
        <f>C150*1.3</f>
        <v>46.176000000000009</v>
      </c>
      <c r="F150" s="10" t="s">
        <v>48</v>
      </c>
    </row>
    <row r="151" spans="1:8">
      <c r="A151" s="4" t="s">
        <v>379</v>
      </c>
      <c r="B151" s="15" t="s">
        <v>380</v>
      </c>
      <c r="C151" s="14">
        <v>30</v>
      </c>
      <c r="E151" s="2">
        <f>C151*1.3</f>
        <v>39</v>
      </c>
      <c r="F151" s="10" t="s">
        <v>48</v>
      </c>
    </row>
    <row r="152" spans="1:8">
      <c r="A152" s="4" t="s">
        <v>381</v>
      </c>
      <c r="B152" s="15" t="s">
        <v>382</v>
      </c>
      <c r="C152" s="16">
        <v>121.46</v>
      </c>
      <c r="E152" s="2">
        <f>C152*1.3</f>
        <v>157.898</v>
      </c>
      <c r="F152" s="10" t="s">
        <v>48</v>
      </c>
      <c r="G152" s="2">
        <f>Hunter!E224</f>
        <v>0</v>
      </c>
      <c r="H152" s="12">
        <f>G152/E152-1</f>
        <v>-1</v>
      </c>
    </row>
    <row r="153" spans="1:8">
      <c r="A153" s="4" t="s">
        <v>383</v>
      </c>
      <c r="B153" s="15" t="s">
        <v>384</v>
      </c>
      <c r="C153" s="14">
        <v>96.85</v>
      </c>
      <c r="E153" s="2">
        <f>C153*1.3</f>
        <v>125.905</v>
      </c>
      <c r="F153" s="10" t="s">
        <v>48</v>
      </c>
      <c r="G153" s="2">
        <f>Hunter!E223</f>
        <v>0</v>
      </c>
      <c r="H153" s="12">
        <f>G153/E153-1</f>
        <v>-1</v>
      </c>
    </row>
    <row r="154" spans="1:8">
      <c r="A154" s="6"/>
      <c r="B154" s="7"/>
      <c r="C154" s="2"/>
      <c r="E154" s="2"/>
    </row>
    <row r="155" spans="1:8">
      <c r="A155" s="4" t="s">
        <v>385</v>
      </c>
      <c r="B155" s="15" t="s">
        <v>386</v>
      </c>
      <c r="C155" s="2">
        <v>54.02</v>
      </c>
      <c r="E155" s="2">
        <f>C155*1.3</f>
        <v>70.226000000000013</v>
      </c>
      <c r="F155" s="10" t="s">
        <v>48</v>
      </c>
    </row>
    <row r="156" spans="1:8">
      <c r="A156" s="4" t="s">
        <v>387</v>
      </c>
      <c r="B156" s="5" t="s">
        <v>388</v>
      </c>
      <c r="C156" s="2">
        <v>116.29</v>
      </c>
      <c r="E156" s="2">
        <f>C156*1.3</f>
        <v>151.17700000000002</v>
      </c>
      <c r="F156" s="16"/>
    </row>
    <row r="157" spans="1:8">
      <c r="A157" s="6"/>
      <c r="B157" s="7"/>
      <c r="C157" s="2"/>
    </row>
    <row r="158" spans="1:8">
      <c r="A158" s="17" t="s">
        <v>389</v>
      </c>
      <c r="B158" s="15" t="s">
        <v>390</v>
      </c>
      <c r="C158" s="2">
        <v>40.35</v>
      </c>
      <c r="E158" s="2">
        <f>C158*1.3</f>
        <v>52.455000000000005</v>
      </c>
      <c r="F158" s="10" t="s">
        <v>48</v>
      </c>
    </row>
    <row r="159" spans="1:8">
      <c r="A159" s="17" t="s">
        <v>391</v>
      </c>
      <c r="B159" s="15" t="s">
        <v>392</v>
      </c>
      <c r="C159" s="2">
        <v>149.78</v>
      </c>
      <c r="E159" s="2">
        <f>C159*1.3</f>
        <v>194.714</v>
      </c>
      <c r="F159" s="10" t="s">
        <v>48</v>
      </c>
    </row>
    <row r="160" spans="1:8">
      <c r="A160" s="17" t="s">
        <v>393</v>
      </c>
      <c r="B160" s="15" t="s">
        <v>394</v>
      </c>
      <c r="C160" s="2">
        <v>111.02</v>
      </c>
      <c r="E160" s="2">
        <f>C160*1.3</f>
        <v>144.32599999999999</v>
      </c>
      <c r="F160" s="10" t="s">
        <v>48</v>
      </c>
    </row>
    <row r="161" spans="1:8">
      <c r="A161" s="17" t="s">
        <v>395</v>
      </c>
      <c r="B161" s="15" t="s">
        <v>396</v>
      </c>
      <c r="C161" s="2">
        <v>378.38</v>
      </c>
      <c r="E161" s="2">
        <f>C161*1.3</f>
        <v>491.89400000000001</v>
      </c>
      <c r="F161" s="10" t="s">
        <v>48</v>
      </c>
    </row>
    <row r="162" spans="1:8">
      <c r="A162" s="6"/>
      <c r="B162" s="7"/>
      <c r="C162" s="2"/>
    </row>
    <row r="163" spans="1:8">
      <c r="A163" s="15" t="s">
        <v>397</v>
      </c>
      <c r="B163" s="15" t="s">
        <v>398</v>
      </c>
      <c r="C163" s="14">
        <v>7.53</v>
      </c>
      <c r="E163" s="2">
        <f>C163*1.3</f>
        <v>9.7890000000000015</v>
      </c>
      <c r="F163" s="10" t="s">
        <v>48</v>
      </c>
    </row>
    <row r="164" spans="1:8">
      <c r="A164" s="15" t="s">
        <v>399</v>
      </c>
      <c r="B164" s="15" t="s">
        <v>400</v>
      </c>
      <c r="C164" s="14">
        <v>7.53</v>
      </c>
      <c r="E164" s="2">
        <f>C164*1.3</f>
        <v>9.7890000000000015</v>
      </c>
      <c r="F164" s="10" t="s">
        <v>48</v>
      </c>
    </row>
    <row r="165" spans="1:8">
      <c r="A165" s="4" t="s">
        <v>401</v>
      </c>
      <c r="B165" s="15" t="s">
        <v>402</v>
      </c>
      <c r="C165" s="14">
        <v>21.89</v>
      </c>
      <c r="E165" s="2">
        <f>C165*1.3</f>
        <v>28.457000000000001</v>
      </c>
      <c r="F165" s="10" t="s">
        <v>48</v>
      </c>
    </row>
    <row r="166" spans="1:8">
      <c r="A166" s="4" t="s">
        <v>403</v>
      </c>
      <c r="B166" s="15" t="s">
        <v>404</v>
      </c>
      <c r="C166" s="14">
        <v>30.69</v>
      </c>
      <c r="E166" s="2">
        <f>C166*1.3</f>
        <v>39.897000000000006</v>
      </c>
      <c r="F166" s="10" t="s">
        <v>48</v>
      </c>
    </row>
    <row r="167" spans="1:8">
      <c r="C167" s="2"/>
    </row>
    <row r="168" spans="1:8">
      <c r="A168" s="4" t="s">
        <v>405</v>
      </c>
      <c r="B168" s="5" t="s">
        <v>406</v>
      </c>
      <c r="C168" s="2">
        <v>84.85</v>
      </c>
      <c r="E168" s="2">
        <f>C168*1.3</f>
        <v>110.30499999999999</v>
      </c>
    </row>
    <row r="169" spans="1:8">
      <c r="A169" s="4" t="s">
        <v>407</v>
      </c>
      <c r="B169" s="5" t="s">
        <v>408</v>
      </c>
      <c r="C169" s="2">
        <v>86.75</v>
      </c>
      <c r="E169" s="2">
        <f>C169*1.3</f>
        <v>112.77500000000001</v>
      </c>
      <c r="G169" s="2">
        <f>Hunter!E274</f>
        <v>0</v>
      </c>
      <c r="H169" s="12">
        <f>G169/E169-1</f>
        <v>-1</v>
      </c>
    </row>
    <row r="170" spans="1:8">
      <c r="A170" s="6"/>
      <c r="B170" s="7"/>
      <c r="C170" s="2"/>
    </row>
    <row r="171" spans="1:8">
      <c r="A171" s="4" t="s">
        <v>409</v>
      </c>
      <c r="B171" s="5" t="s">
        <v>410</v>
      </c>
      <c r="C171" s="2">
        <v>188.11</v>
      </c>
      <c r="E171" s="2">
        <f>C171*1.3</f>
        <v>244.54300000000003</v>
      </c>
    </row>
    <row r="172" spans="1:8">
      <c r="A172" s="4" t="s">
        <v>411</v>
      </c>
      <c r="B172" s="5" t="s">
        <v>412</v>
      </c>
      <c r="C172" s="2">
        <v>196.23</v>
      </c>
      <c r="E172" s="2">
        <f>C172*1.3</f>
        <v>255.09899999999999</v>
      </c>
    </row>
    <row r="173" spans="1:8">
      <c r="A173" s="4" t="s">
        <v>413</v>
      </c>
      <c r="B173" s="5" t="s">
        <v>414</v>
      </c>
      <c r="C173" s="2">
        <v>231.03</v>
      </c>
      <c r="E173" s="2">
        <f>C173*1.3</f>
        <v>300.339</v>
      </c>
    </row>
    <row r="174" spans="1:8">
      <c r="A174" s="6"/>
      <c r="B174" s="7"/>
      <c r="C174" s="2"/>
    </row>
    <row r="175" spans="1:8">
      <c r="A175" s="4" t="s">
        <v>415</v>
      </c>
      <c r="B175" s="5" t="s">
        <v>416</v>
      </c>
      <c r="C175" s="2">
        <v>191.39</v>
      </c>
      <c r="E175" s="2">
        <f>C175*1.3</f>
        <v>248.80699999999999</v>
      </c>
    </row>
    <row r="176" spans="1:8">
      <c r="A176" s="4" t="s">
        <v>417</v>
      </c>
      <c r="B176" s="5" t="s">
        <v>418</v>
      </c>
      <c r="C176" s="2">
        <v>209.99</v>
      </c>
      <c r="E176" s="2">
        <f>C176*1.3</f>
        <v>272.98700000000002</v>
      </c>
    </row>
    <row r="177" spans="1:8">
      <c r="A177" s="4" t="s">
        <v>419</v>
      </c>
      <c r="B177" s="5" t="s">
        <v>420</v>
      </c>
      <c r="C177" s="2">
        <v>245.92</v>
      </c>
      <c r="E177" s="2">
        <f>C177*1.3</f>
        <v>319.69599999999997</v>
      </c>
    </row>
    <row r="178" spans="1:8">
      <c r="A178" s="6"/>
      <c r="B178" s="7"/>
      <c r="C178" s="2"/>
    </row>
    <row r="179" spans="1:8">
      <c r="A179" s="4" t="s">
        <v>421</v>
      </c>
      <c r="B179" s="5" t="s">
        <v>422</v>
      </c>
      <c r="C179" s="2">
        <v>188.11</v>
      </c>
      <c r="E179" s="2">
        <f>C179*1.3</f>
        <v>244.54300000000003</v>
      </c>
    </row>
    <row r="180" spans="1:8">
      <c r="A180" s="4" t="s">
        <v>423</v>
      </c>
      <c r="B180" s="5" t="s">
        <v>424</v>
      </c>
      <c r="C180" s="2">
        <v>196.23</v>
      </c>
      <c r="E180" s="2">
        <f>C180*1.3</f>
        <v>255.09899999999999</v>
      </c>
    </row>
    <row r="181" spans="1:8">
      <c r="A181" s="4" t="s">
        <v>425</v>
      </c>
      <c r="B181" s="5" t="s">
        <v>426</v>
      </c>
      <c r="C181" s="2">
        <v>231.03</v>
      </c>
      <c r="E181" s="2">
        <f>C181*1.3</f>
        <v>300.339</v>
      </c>
    </row>
    <row r="182" spans="1:8">
      <c r="A182" s="6"/>
      <c r="B182" s="7"/>
      <c r="C182" s="2"/>
    </row>
    <row r="183" spans="1:8">
      <c r="A183" s="4" t="s">
        <v>427</v>
      </c>
      <c r="B183" s="5" t="s">
        <v>428</v>
      </c>
      <c r="C183" s="2">
        <v>191.39</v>
      </c>
      <c r="E183" s="2">
        <f>C183*1.3</f>
        <v>248.80699999999999</v>
      </c>
    </row>
    <row r="184" spans="1:8">
      <c r="A184" s="4" t="s">
        <v>429</v>
      </c>
      <c r="B184" s="5" t="s">
        <v>430</v>
      </c>
      <c r="C184" s="2">
        <v>209.99</v>
      </c>
      <c r="E184" s="2">
        <f>C184*1.3</f>
        <v>272.98700000000002</v>
      </c>
      <c r="G184" s="2">
        <f>Hunter!F74</f>
        <v>0</v>
      </c>
      <c r="H184" s="12">
        <f>G184/E184-1</f>
        <v>-1</v>
      </c>
    </row>
    <row r="185" spans="1:8">
      <c r="A185" s="4" t="s">
        <v>431</v>
      </c>
      <c r="B185" s="5" t="s">
        <v>432</v>
      </c>
      <c r="C185" s="2">
        <v>245.92</v>
      </c>
      <c r="E185" s="2">
        <f>C185*1.3</f>
        <v>319.69599999999997</v>
      </c>
    </row>
    <row r="186" spans="1:8">
      <c r="A186" s="6"/>
      <c r="B186" s="7"/>
      <c r="C186" s="2"/>
    </row>
    <row r="187" spans="1:8">
      <c r="A187" s="4" t="s">
        <v>433</v>
      </c>
      <c r="B187" s="5" t="s">
        <v>434</v>
      </c>
      <c r="C187" s="2">
        <v>182.1</v>
      </c>
      <c r="E187" s="2">
        <f>C187*1.3</f>
        <v>236.73</v>
      </c>
      <c r="G187" s="2">
        <f>Hunter!F76</f>
        <v>0</v>
      </c>
      <c r="H187" s="12">
        <f>G187/E187-1</f>
        <v>-1</v>
      </c>
    </row>
    <row r="188" spans="1:8">
      <c r="A188" s="6"/>
      <c r="B188" s="7"/>
      <c r="C188" s="2"/>
    </row>
    <row r="189" spans="1:8">
      <c r="A189" s="4" t="s">
        <v>435</v>
      </c>
      <c r="B189" s="5" t="s">
        <v>436</v>
      </c>
      <c r="C189" s="2">
        <v>327.68</v>
      </c>
      <c r="E189" s="2">
        <f>C189*1.3</f>
        <v>425.98400000000004</v>
      </c>
    </row>
    <row r="190" spans="1:8">
      <c r="A190" s="4" t="s">
        <v>437</v>
      </c>
      <c r="B190" s="5" t="s">
        <v>438</v>
      </c>
      <c r="C190" s="2">
        <v>649.96</v>
      </c>
      <c r="E190" s="2">
        <f>C190*1.3</f>
        <v>844.94800000000009</v>
      </c>
    </row>
    <row r="191" spans="1:8">
      <c r="A191" s="4">
        <v>3205</v>
      </c>
      <c r="B191" s="5" t="s">
        <v>439</v>
      </c>
      <c r="C191" s="2">
        <v>65.69</v>
      </c>
      <c r="E191" s="2">
        <f>C191*1.3</f>
        <v>85.397000000000006</v>
      </c>
    </row>
    <row r="192" spans="1:8">
      <c r="A192" s="4" t="s">
        <v>440</v>
      </c>
      <c r="B192" s="5" t="s">
        <v>441</v>
      </c>
      <c r="C192" s="2">
        <v>367.13</v>
      </c>
      <c r="E192" s="2">
        <f>C192*1.3</f>
        <v>477.26900000000001</v>
      </c>
    </row>
    <row r="193" spans="1:8">
      <c r="A193" s="6"/>
      <c r="B193" s="7"/>
      <c r="C193" s="2"/>
    </row>
    <row r="194" spans="1:8">
      <c r="A194" s="4" t="s">
        <v>442</v>
      </c>
      <c r="B194" s="5" t="s">
        <v>443</v>
      </c>
      <c r="C194" s="2">
        <v>2287.91</v>
      </c>
      <c r="E194" s="2">
        <f>C194*1.3</f>
        <v>2974.2829999999999</v>
      </c>
      <c r="G194" s="2">
        <f>Hunter!E348</f>
        <v>0</v>
      </c>
      <c r="H194" s="12">
        <f>G194/E194-1</f>
        <v>-1</v>
      </c>
    </row>
    <row r="195" spans="1:8">
      <c r="A195" s="4">
        <v>3401</v>
      </c>
      <c r="B195" s="5" t="s">
        <v>444</v>
      </c>
      <c r="C195" s="2">
        <v>218.02</v>
      </c>
      <c r="E195" s="2">
        <f>C195*1.3</f>
        <v>283.42600000000004</v>
      </c>
    </row>
    <row r="196" spans="1:8">
      <c r="A196" s="4">
        <v>3402</v>
      </c>
      <c r="B196" s="5" t="s">
        <v>445</v>
      </c>
      <c r="C196" s="2">
        <v>96.73</v>
      </c>
      <c r="E196" s="2">
        <f>C196*1.3</f>
        <v>125.74900000000001</v>
      </c>
    </row>
    <row r="197" spans="1:8">
      <c r="A197" s="4">
        <v>3404</v>
      </c>
      <c r="B197" s="5" t="s">
        <v>446</v>
      </c>
      <c r="C197" s="2">
        <v>1622.65</v>
      </c>
      <c r="E197" s="2">
        <f>C197*1.3</f>
        <v>2109.4450000000002</v>
      </c>
    </row>
    <row r="198" spans="1:8">
      <c r="A198" s="4">
        <v>3414</v>
      </c>
      <c r="B198" s="5" t="s">
        <v>447</v>
      </c>
      <c r="C198" s="2">
        <v>2924.91</v>
      </c>
      <c r="E198" s="2">
        <f>C198*1.3</f>
        <v>3802.3829999999998</v>
      </c>
    </row>
    <row r="199" spans="1:8">
      <c r="C199" s="2"/>
    </row>
    <row r="200" spans="1:8">
      <c r="A200" s="4" t="s">
        <v>448</v>
      </c>
      <c r="B200" s="5" t="s">
        <v>449</v>
      </c>
      <c r="C200" s="2">
        <v>53.84</v>
      </c>
      <c r="E200" s="2">
        <f>C200*1.3</f>
        <v>69.992000000000004</v>
      </c>
      <c r="G200" s="2">
        <f>Hunter!F78</f>
        <v>0</v>
      </c>
      <c r="H200" s="12">
        <f>G200/E200-1</f>
        <v>-1</v>
      </c>
    </row>
    <row r="201" spans="1:8">
      <c r="A201" s="4" t="s">
        <v>450</v>
      </c>
      <c r="B201" s="5" t="s">
        <v>451</v>
      </c>
      <c r="C201" s="2">
        <v>79.09</v>
      </c>
      <c r="E201" s="2">
        <f>C201*1.3</f>
        <v>102.81700000000001</v>
      </c>
    </row>
    <row r="202" spans="1:8">
      <c r="A202" s="4" t="s">
        <v>452</v>
      </c>
      <c r="B202" s="5" t="s">
        <v>453</v>
      </c>
      <c r="C202" s="2">
        <v>187.37</v>
      </c>
      <c r="E202" s="2">
        <f>C202*1.3</f>
        <v>243.58100000000002</v>
      </c>
    </row>
    <row r="203" spans="1:8">
      <c r="A203" s="4" t="s">
        <v>454</v>
      </c>
      <c r="B203" s="5" t="s">
        <v>455</v>
      </c>
      <c r="C203" s="2">
        <v>117.66</v>
      </c>
      <c r="E203" s="2">
        <f>C203*1.3</f>
        <v>152.958</v>
      </c>
    </row>
    <row r="204" spans="1:8">
      <c r="A204" s="6"/>
      <c r="B204" s="7"/>
      <c r="C204" s="2"/>
    </row>
    <row r="205" spans="1:8">
      <c r="A205" s="4" t="s">
        <v>456</v>
      </c>
      <c r="B205" s="5" t="s">
        <v>457</v>
      </c>
      <c r="C205" s="2">
        <v>1018.86</v>
      </c>
      <c r="E205" s="2">
        <f>C205*1.3</f>
        <v>1324.518</v>
      </c>
    </row>
    <row r="206" spans="1:8">
      <c r="A206" s="4" t="s">
        <v>458</v>
      </c>
      <c r="B206" s="5" t="s">
        <v>459</v>
      </c>
      <c r="C206" s="2">
        <v>1097.1199999999999</v>
      </c>
      <c r="E206" s="2">
        <f>C206*1.3</f>
        <v>1426.2559999999999</v>
      </c>
    </row>
    <row r="207" spans="1:8">
      <c r="A207" s="4" t="s">
        <v>460</v>
      </c>
      <c r="B207" s="5" t="s">
        <v>461</v>
      </c>
      <c r="C207" s="2">
        <v>1275.71</v>
      </c>
      <c r="E207" s="2">
        <f>C207*1.3</f>
        <v>1658.423</v>
      </c>
    </row>
    <row r="208" spans="1:8">
      <c r="A208" s="4" t="s">
        <v>462</v>
      </c>
      <c r="B208" s="5" t="s">
        <v>463</v>
      </c>
      <c r="C208" s="2">
        <v>1410.08</v>
      </c>
      <c r="E208" s="2">
        <f>C208*1.3</f>
        <v>1833.104</v>
      </c>
    </row>
    <row r="209" spans="1:5">
      <c r="A209" s="4" t="s">
        <v>464</v>
      </c>
      <c r="B209" s="5" t="s">
        <v>465</v>
      </c>
      <c r="C209" s="2">
        <v>1461.11</v>
      </c>
      <c r="E209" s="2">
        <f>C209*1.3</f>
        <v>1899.443</v>
      </c>
    </row>
    <row r="210" spans="1:5">
      <c r="C210" s="2"/>
    </row>
    <row r="211" spans="1:5">
      <c r="A211" s="4" t="s">
        <v>466</v>
      </c>
      <c r="B211" s="5" t="s">
        <v>467</v>
      </c>
    </row>
    <row r="212" spans="1:5">
      <c r="A212" s="4" t="s">
        <v>468</v>
      </c>
      <c r="B212" s="5" t="s">
        <v>469</v>
      </c>
    </row>
    <row r="213" spans="1:5">
      <c r="A213" s="4" t="s">
        <v>470</v>
      </c>
      <c r="B213" s="5" t="s">
        <v>471</v>
      </c>
    </row>
    <row r="214" spans="1:5">
      <c r="A214" s="13">
        <v>8819</v>
      </c>
      <c r="B214" s="5" t="s">
        <v>472</v>
      </c>
    </row>
    <row r="215" spans="1:5">
      <c r="A215" s="4">
        <v>790816</v>
      </c>
      <c r="B215" s="5" t="s">
        <v>473</v>
      </c>
    </row>
    <row r="217" spans="1:5">
      <c r="A217" s="4" t="s">
        <v>474</v>
      </c>
      <c r="B217" s="5" t="s">
        <v>475</v>
      </c>
      <c r="C217" s="2">
        <v>15.52</v>
      </c>
      <c r="E217" s="2">
        <f>C217*1.3</f>
        <v>20.175999999999998</v>
      </c>
    </row>
    <row r="218" spans="1:5">
      <c r="A218" s="4" t="s">
        <v>476</v>
      </c>
      <c r="B218" s="5" t="s">
        <v>477</v>
      </c>
      <c r="C218" s="2">
        <v>52.19</v>
      </c>
      <c r="E218" s="2">
        <f>C218*1.3</f>
        <v>67.846999999999994</v>
      </c>
    </row>
    <row r="219" spans="1:5">
      <c r="A219" s="4" t="s">
        <v>478</v>
      </c>
      <c r="B219" s="5" t="s">
        <v>479</v>
      </c>
      <c r="C219" s="2">
        <v>98.51</v>
      </c>
      <c r="E219" s="2">
        <f>C219*1.3</f>
        <v>128.06300000000002</v>
      </c>
    </row>
    <row r="220" spans="1:5">
      <c r="A220" s="4" t="s">
        <v>480</v>
      </c>
      <c r="B220" s="5" t="s">
        <v>481</v>
      </c>
      <c r="C220" s="2">
        <v>180.68</v>
      </c>
      <c r="E220" s="2">
        <f>C220*1.3</f>
        <v>234.88400000000001</v>
      </c>
    </row>
  </sheetData>
  <pageMargins left="0.70000004768371604" right="0.70000004768371604" top="0.75" bottom="0.75" header="0.51181101799011197" footer="0.51181101799011197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94"/>
  <sheetViews>
    <sheetView workbookViewId="0"/>
  </sheetViews>
  <sheetFormatPr defaultColWidth="14.42578125" defaultRowHeight="15.75"/>
  <cols>
    <col min="1" max="1" width="29.140625" customWidth="1"/>
    <col min="2" max="2" width="82.28515625" customWidth="1"/>
    <col min="3" max="3" width="13.85546875" style="21" customWidth="1"/>
  </cols>
  <sheetData>
    <row r="2" spans="1:3">
      <c r="A2" s="8" t="s">
        <v>482</v>
      </c>
      <c r="B2" s="7"/>
      <c r="C2" s="22"/>
    </row>
    <row r="3" spans="1:3">
      <c r="A3" s="8" t="s">
        <v>483</v>
      </c>
      <c r="B3" s="8" t="s">
        <v>484</v>
      </c>
      <c r="C3" s="23">
        <v>0.1172</v>
      </c>
    </row>
    <row r="4" spans="1:3">
      <c r="A4" s="8" t="s">
        <v>485</v>
      </c>
      <c r="B4" s="8" t="s">
        <v>486</v>
      </c>
      <c r="C4" s="23">
        <v>0.1172</v>
      </c>
    </row>
    <row r="5" spans="1:3">
      <c r="A5" s="8" t="s">
        <v>487</v>
      </c>
      <c r="B5" s="8" t="s">
        <v>488</v>
      </c>
      <c r="C5" s="23">
        <v>0.1172</v>
      </c>
    </row>
    <row r="6" spans="1:3">
      <c r="A6" s="8" t="s">
        <v>489</v>
      </c>
      <c r="B6" s="7"/>
      <c r="C6" s="22"/>
    </row>
    <row r="7" spans="1:3">
      <c r="A7" s="8" t="s">
        <v>490</v>
      </c>
      <c r="B7" s="8" t="s">
        <v>491</v>
      </c>
      <c r="C7" s="23">
        <v>0.2044</v>
      </c>
    </row>
    <row r="8" spans="1:3">
      <c r="A8" s="8" t="s">
        <v>492</v>
      </c>
      <c r="B8" s="8" t="s">
        <v>493</v>
      </c>
      <c r="C8" s="23">
        <v>0.2044</v>
      </c>
    </row>
    <row r="9" spans="1:3">
      <c r="A9" s="8" t="s">
        <v>494</v>
      </c>
      <c r="B9" s="8" t="s">
        <v>495</v>
      </c>
      <c r="C9" s="23">
        <v>0.2044</v>
      </c>
    </row>
    <row r="10" spans="1:3">
      <c r="A10" s="8" t="s">
        <v>496</v>
      </c>
      <c r="B10" s="8" t="s">
        <v>497</v>
      </c>
      <c r="C10" s="23">
        <v>0.2044</v>
      </c>
    </row>
    <row r="11" spans="1:3">
      <c r="A11" s="8" t="s">
        <v>498</v>
      </c>
      <c r="B11" s="8" t="s">
        <v>499</v>
      </c>
      <c r="C11" s="23">
        <v>0.2044</v>
      </c>
    </row>
    <row r="12" spans="1:3">
      <c r="A12" s="8" t="s">
        <v>500</v>
      </c>
      <c r="B12" s="7"/>
    </row>
    <row r="13" spans="1:3">
      <c r="A13" s="8" t="s">
        <v>501</v>
      </c>
      <c r="B13" s="8" t="s">
        <v>502</v>
      </c>
      <c r="C13" s="23">
        <v>0.2044</v>
      </c>
    </row>
    <row r="14" spans="1:3">
      <c r="A14" s="8" t="s">
        <v>503</v>
      </c>
      <c r="B14" s="8" t="s">
        <v>504</v>
      </c>
      <c r="C14" s="23">
        <v>0.2044</v>
      </c>
    </row>
    <row r="15" spans="1:3">
      <c r="A15" s="8" t="s">
        <v>505</v>
      </c>
      <c r="B15" s="8" t="s">
        <v>506</v>
      </c>
      <c r="C15" s="23">
        <v>0.2044</v>
      </c>
    </row>
    <row r="16" spans="1:3">
      <c r="A16" s="8" t="s">
        <v>507</v>
      </c>
      <c r="B16" s="8" t="s">
        <v>508</v>
      </c>
      <c r="C16" s="23">
        <v>0.2044</v>
      </c>
    </row>
    <row r="17" spans="1:3">
      <c r="A17" s="8" t="s">
        <v>509</v>
      </c>
      <c r="B17" s="7"/>
      <c r="C17" s="22"/>
    </row>
    <row r="18" spans="1:3">
      <c r="A18" s="8" t="s">
        <v>510</v>
      </c>
      <c r="B18" s="8" t="s">
        <v>511</v>
      </c>
      <c r="C18" s="23">
        <v>0.20150000000000001</v>
      </c>
    </row>
    <row r="19" spans="1:3">
      <c r="A19" s="8" t="s">
        <v>512</v>
      </c>
      <c r="B19" s="8" t="s">
        <v>513</v>
      </c>
      <c r="C19" s="23">
        <v>0.20150000000000001</v>
      </c>
    </row>
    <row r="20" spans="1:3">
      <c r="A20" s="8" t="s">
        <v>514</v>
      </c>
      <c r="B20" s="8" t="s">
        <v>515</v>
      </c>
      <c r="C20" s="23">
        <v>0.20150000000000001</v>
      </c>
    </row>
    <row r="21" spans="1:3">
      <c r="A21" s="8" t="s">
        <v>516</v>
      </c>
      <c r="B21" s="8" t="s">
        <v>517</v>
      </c>
      <c r="C21" s="23">
        <v>0.20150000000000001</v>
      </c>
    </row>
    <row r="22" spans="1:3">
      <c r="A22" s="8" t="s">
        <v>518</v>
      </c>
      <c r="B22" s="7"/>
    </row>
    <row r="23" spans="1:3">
      <c r="A23" s="8" t="s">
        <v>519</v>
      </c>
      <c r="B23" s="8" t="s">
        <v>520</v>
      </c>
      <c r="C23" s="23">
        <v>0.16600000000000001</v>
      </c>
    </row>
    <row r="24" spans="1:3">
      <c r="A24" s="8" t="s">
        <v>521</v>
      </c>
      <c r="B24" s="8" t="s">
        <v>522</v>
      </c>
      <c r="C24" s="23">
        <v>0.16600000000000001</v>
      </c>
    </row>
    <row r="25" spans="1:3">
      <c r="A25" s="7"/>
      <c r="B25" s="7"/>
      <c r="C25" s="22"/>
    </row>
    <row r="26" spans="1:3">
      <c r="A26" s="7"/>
      <c r="B26" s="7"/>
      <c r="C26" s="22"/>
    </row>
    <row r="27" spans="1:3">
      <c r="A27" s="8" t="s">
        <v>523</v>
      </c>
      <c r="B27" s="7"/>
      <c r="C27" s="22"/>
    </row>
    <row r="28" spans="1:3">
      <c r="A28" s="8" t="s">
        <v>524</v>
      </c>
      <c r="B28" s="8" t="s">
        <v>525</v>
      </c>
      <c r="C28" s="23">
        <v>9.4600000000000004E-2</v>
      </c>
    </row>
    <row r="29" spans="1:3">
      <c r="A29" s="8" t="s">
        <v>526</v>
      </c>
      <c r="B29" s="8" t="s">
        <v>527</v>
      </c>
      <c r="C29" s="23">
        <v>3.8199999999999998E-2</v>
      </c>
    </row>
    <row r="30" spans="1:3">
      <c r="A30" s="8" t="s">
        <v>528</v>
      </c>
      <c r="B30" s="8" t="s">
        <v>529</v>
      </c>
      <c r="C30" s="23">
        <v>9.4600000000000004E-2</v>
      </c>
    </row>
    <row r="31" spans="1:3">
      <c r="A31" s="8" t="s">
        <v>530</v>
      </c>
      <c r="B31" s="8" t="s">
        <v>531</v>
      </c>
      <c r="C31" s="23">
        <v>0.1066</v>
      </c>
    </row>
    <row r="32" spans="1:3">
      <c r="A32" s="8" t="s">
        <v>532</v>
      </c>
      <c r="B32" s="8" t="s">
        <v>533</v>
      </c>
      <c r="C32" s="23">
        <v>0.107</v>
      </c>
    </row>
    <row r="33" spans="1:3">
      <c r="A33" s="8" t="s">
        <v>534</v>
      </c>
      <c r="B33" s="7"/>
      <c r="C33" s="22"/>
    </row>
    <row r="34" spans="1:3">
      <c r="A34" s="8" t="s">
        <v>535</v>
      </c>
      <c r="B34" s="8" t="s">
        <v>536</v>
      </c>
      <c r="C34" s="23">
        <v>0.1313</v>
      </c>
    </row>
    <row r="35" spans="1:3">
      <c r="A35" s="8" t="s">
        <v>537</v>
      </c>
      <c r="B35" s="8" t="s">
        <v>538</v>
      </c>
      <c r="C35" s="23">
        <v>0.1313</v>
      </c>
    </row>
    <row r="36" spans="1:3">
      <c r="A36" s="8" t="s">
        <v>539</v>
      </c>
      <c r="B36" s="8" t="s">
        <v>540</v>
      </c>
      <c r="C36" s="23">
        <v>0.1313</v>
      </c>
    </row>
    <row r="37" spans="1:3">
      <c r="A37" s="8" t="s">
        <v>541</v>
      </c>
      <c r="B37" s="8" t="s">
        <v>542</v>
      </c>
      <c r="C37" s="23">
        <v>0.1313</v>
      </c>
    </row>
    <row r="38" spans="1:3">
      <c r="A38" s="7"/>
      <c r="B38" s="7"/>
      <c r="C38" s="22"/>
    </row>
    <row r="39" spans="1:3">
      <c r="A39" s="18" t="s">
        <v>543</v>
      </c>
      <c r="B39" s="8" t="s">
        <v>544</v>
      </c>
      <c r="C39" s="23">
        <v>0.22720000000000001</v>
      </c>
    </row>
    <row r="40" spans="1:3">
      <c r="A40" s="18" t="s">
        <v>545</v>
      </c>
      <c r="B40" s="8" t="s">
        <v>546</v>
      </c>
      <c r="C40" s="23">
        <v>0.22720000000000001</v>
      </c>
    </row>
    <row r="41" spans="1:3">
      <c r="A41" s="18" t="s">
        <v>547</v>
      </c>
      <c r="B41" s="8" t="s">
        <v>548</v>
      </c>
      <c r="C41" s="23">
        <v>0.22720000000000001</v>
      </c>
    </row>
    <row r="42" spans="1:3">
      <c r="A42" s="7"/>
      <c r="B42" s="7"/>
      <c r="C42" s="22"/>
    </row>
    <row r="43" spans="1:3">
      <c r="A43" s="18" t="s">
        <v>549</v>
      </c>
      <c r="B43" s="8" t="s">
        <v>550</v>
      </c>
      <c r="C43" s="23">
        <v>0.2903</v>
      </c>
    </row>
    <row r="44" spans="1:3">
      <c r="A44" s="18" t="s">
        <v>551</v>
      </c>
      <c r="B44" s="8" t="s">
        <v>552</v>
      </c>
      <c r="C44" s="23">
        <v>0.2903</v>
      </c>
    </row>
    <row r="45" spans="1:3">
      <c r="A45" s="7"/>
      <c r="B45" s="7"/>
      <c r="C45" s="22"/>
    </row>
    <row r="46" spans="1:3">
      <c r="A46" s="8" t="s">
        <v>553</v>
      </c>
      <c r="B46" s="8" t="s">
        <v>554</v>
      </c>
      <c r="C46" s="23">
        <v>0.31290000000000001</v>
      </c>
    </row>
    <row r="47" spans="1:3">
      <c r="A47" s="8" t="s">
        <v>555</v>
      </c>
      <c r="B47" s="8" t="s">
        <v>556</v>
      </c>
      <c r="C47" s="23">
        <v>0.13300000000000001</v>
      </c>
    </row>
    <row r="48" spans="1:3">
      <c r="A48" s="7"/>
      <c r="B48" s="7"/>
      <c r="C48" s="22"/>
    </row>
    <row r="49" spans="1:3">
      <c r="A49" s="8" t="s">
        <v>557</v>
      </c>
      <c r="B49" s="7"/>
      <c r="C49" s="22"/>
    </row>
    <row r="50" spans="1:3">
      <c r="A50" s="8" t="s">
        <v>558</v>
      </c>
      <c r="B50" s="8" t="s">
        <v>559</v>
      </c>
      <c r="C50" s="23">
        <v>6.9400000000000003E-2</v>
      </c>
    </row>
    <row r="51" spans="1:3">
      <c r="A51" s="8" t="s">
        <v>560</v>
      </c>
      <c r="B51" s="8" t="s">
        <v>561</v>
      </c>
      <c r="C51" s="23">
        <v>6.9400000000000003E-2</v>
      </c>
    </row>
    <row r="52" spans="1:3">
      <c r="A52" s="8" t="s">
        <v>562</v>
      </c>
      <c r="B52" s="8" t="s">
        <v>563</v>
      </c>
      <c r="C52" s="23">
        <v>0.10730000000000001</v>
      </c>
    </row>
    <row r="53" spans="1:3">
      <c r="A53" s="8" t="s">
        <v>564</v>
      </c>
      <c r="B53" s="8" t="s">
        <v>565</v>
      </c>
      <c r="C53" s="23">
        <v>0.12379999999999999</v>
      </c>
    </row>
    <row r="54" spans="1:3">
      <c r="A54" s="8" t="s">
        <v>566</v>
      </c>
      <c r="B54" s="8" t="s">
        <v>567</v>
      </c>
      <c r="C54" s="23">
        <v>0.114</v>
      </c>
    </row>
    <row r="55" spans="1:3">
      <c r="A55" s="8" t="s">
        <v>568</v>
      </c>
      <c r="B55" s="8" t="s">
        <v>569</v>
      </c>
      <c r="C55" s="23">
        <v>6.1100000000000002E-2</v>
      </c>
    </row>
    <row r="56" spans="1:3">
      <c r="A56" s="8" t="s">
        <v>570</v>
      </c>
      <c r="B56" s="8" t="s">
        <v>571</v>
      </c>
      <c r="C56" s="23">
        <v>5.4800000000000001E-2</v>
      </c>
    </row>
    <row r="57" spans="1:3">
      <c r="A57" s="8" t="s">
        <v>572</v>
      </c>
      <c r="B57" s="8" t="s">
        <v>573</v>
      </c>
      <c r="C57" s="23">
        <v>0.1004</v>
      </c>
    </row>
    <row r="58" spans="1:3">
      <c r="A58" s="8" t="s">
        <v>574</v>
      </c>
      <c r="B58" s="8" t="s">
        <v>575</v>
      </c>
      <c r="C58" s="23">
        <v>6.6400000000000001E-2</v>
      </c>
    </row>
    <row r="59" spans="1:3">
      <c r="A59" s="8" t="s">
        <v>576</v>
      </c>
      <c r="B59" s="8" t="s">
        <v>577</v>
      </c>
      <c r="C59" s="23">
        <v>6.2100000000000002E-2</v>
      </c>
    </row>
    <row r="60" spans="1:3">
      <c r="A60" s="8" t="s">
        <v>578</v>
      </c>
      <c r="B60" s="8" t="s">
        <v>579</v>
      </c>
      <c r="C60" s="23">
        <v>6.6400000000000001E-2</v>
      </c>
    </row>
    <row r="61" spans="1:3">
      <c r="A61" s="7"/>
      <c r="B61" s="7"/>
      <c r="C61" s="22"/>
    </row>
    <row r="62" spans="1:3">
      <c r="A62" s="8" t="s">
        <v>580</v>
      </c>
      <c r="B62" s="7"/>
      <c r="C62" s="22"/>
    </row>
    <row r="63" spans="1:3">
      <c r="A63" s="8" t="s">
        <v>581</v>
      </c>
      <c r="B63" s="8" t="s">
        <v>582</v>
      </c>
      <c r="C63" s="23">
        <v>3.6700000000000003E-2</v>
      </c>
    </row>
    <row r="64" spans="1:3">
      <c r="A64" s="8" t="s">
        <v>583</v>
      </c>
      <c r="B64" s="8" t="s">
        <v>584</v>
      </c>
      <c r="C64" s="23">
        <v>3.6700000000000003E-2</v>
      </c>
    </row>
    <row r="65" spans="1:3">
      <c r="A65" s="8" t="s">
        <v>585</v>
      </c>
      <c r="B65" s="8" t="s">
        <v>586</v>
      </c>
      <c r="C65" s="23">
        <v>4.7500000000000001E-2</v>
      </c>
    </row>
    <row r="66" spans="1:3">
      <c r="A66" s="8" t="s">
        <v>587</v>
      </c>
      <c r="B66" s="8" t="s">
        <v>588</v>
      </c>
      <c r="C66" s="23">
        <v>3.6700000000000003E-2</v>
      </c>
    </row>
    <row r="67" spans="1:3">
      <c r="A67" s="8" t="s">
        <v>589</v>
      </c>
      <c r="B67" s="8" t="s">
        <v>590</v>
      </c>
      <c r="C67" s="23">
        <v>3.6700000000000003E-2</v>
      </c>
    </row>
    <row r="68" spans="1:3">
      <c r="A68" s="8" t="s">
        <v>591</v>
      </c>
      <c r="B68" s="8" t="s">
        <v>592</v>
      </c>
      <c r="C68" s="23">
        <v>3.6700000000000003E-2</v>
      </c>
    </row>
    <row r="69" spans="1:3">
      <c r="A69" s="8" t="s">
        <v>593</v>
      </c>
      <c r="B69" s="8" t="s">
        <v>594</v>
      </c>
      <c r="C69" s="23">
        <v>5.2600000000000001E-2</v>
      </c>
    </row>
    <row r="70" spans="1:3">
      <c r="A70" s="8" t="s">
        <v>595</v>
      </c>
      <c r="B70" s="8" t="s">
        <v>596</v>
      </c>
      <c r="C70" s="23">
        <v>0.1043</v>
      </c>
    </row>
    <row r="71" spans="1:3">
      <c r="A71" s="8" t="s">
        <v>597</v>
      </c>
      <c r="B71" s="8" t="s">
        <v>598</v>
      </c>
      <c r="C71" s="23">
        <v>0.1043</v>
      </c>
    </row>
    <row r="72" spans="1:3">
      <c r="A72" s="8" t="s">
        <v>599</v>
      </c>
      <c r="B72" s="8" t="s">
        <v>600</v>
      </c>
      <c r="C72" s="23">
        <v>0.104</v>
      </c>
    </row>
    <row r="73" spans="1:3">
      <c r="A73" s="8" t="s">
        <v>601</v>
      </c>
      <c r="B73" s="8" t="s">
        <v>602</v>
      </c>
      <c r="C73" s="23">
        <v>2.7300000000000001E-2</v>
      </c>
    </row>
    <row r="74" spans="1:3">
      <c r="A74" s="8" t="s">
        <v>603</v>
      </c>
      <c r="B74" s="8" t="s">
        <v>604</v>
      </c>
      <c r="C74" s="23">
        <v>4.7199999999999999E-2</v>
      </c>
    </row>
    <row r="75" spans="1:3">
      <c r="A75" s="20" t="s">
        <v>605</v>
      </c>
      <c r="B75" s="8" t="s">
        <v>606</v>
      </c>
      <c r="C75" s="23">
        <v>8.5000000000000006E-2</v>
      </c>
    </row>
    <row r="76" spans="1:3">
      <c r="A76" s="7"/>
      <c r="B76" s="7"/>
      <c r="C76" s="22"/>
    </row>
    <row r="77" spans="1:3">
      <c r="A77" s="8" t="s">
        <v>607</v>
      </c>
      <c r="B77" s="8" t="s">
        <v>608</v>
      </c>
      <c r="C77" s="23">
        <v>7.6399999999999996E-2</v>
      </c>
    </row>
    <row r="78" spans="1:3">
      <c r="A78" s="8" t="s">
        <v>609</v>
      </c>
      <c r="B78" s="8" t="s">
        <v>610</v>
      </c>
      <c r="C78" s="23">
        <v>7.6399999999999996E-2</v>
      </c>
    </row>
    <row r="79" spans="1:3">
      <c r="A79" s="8" t="s">
        <v>611</v>
      </c>
      <c r="B79" s="8" t="s">
        <v>612</v>
      </c>
      <c r="C79" s="23">
        <v>7.6399999999999996E-2</v>
      </c>
    </row>
    <row r="80" spans="1:3">
      <c r="A80" s="8" t="s">
        <v>613</v>
      </c>
      <c r="B80" s="8" t="s">
        <v>614</v>
      </c>
      <c r="C80" s="23">
        <v>7.6399999999999996E-2</v>
      </c>
    </row>
    <row r="81" spans="1:3">
      <c r="A81" s="8" t="s">
        <v>615</v>
      </c>
      <c r="B81" s="8" t="s">
        <v>616</v>
      </c>
      <c r="C81" s="23">
        <v>7.6399999999999996E-2</v>
      </c>
    </row>
    <row r="82" spans="1:3">
      <c r="A82" s="7"/>
      <c r="B82" s="7"/>
      <c r="C82" s="22"/>
    </row>
    <row r="83" spans="1:3">
      <c r="A83" s="8" t="s">
        <v>617</v>
      </c>
      <c r="B83" s="14" t="s">
        <v>618</v>
      </c>
      <c r="C83" s="23">
        <v>8.1100000000000005E-2</v>
      </c>
    </row>
    <row r="84" spans="1:3">
      <c r="A84" s="8" t="s">
        <v>619</v>
      </c>
      <c r="B84" s="14" t="s">
        <v>620</v>
      </c>
      <c r="C84" s="23">
        <v>8.1100000000000005E-2</v>
      </c>
    </row>
    <row r="87" spans="1:3">
      <c r="A87" s="8" t="s">
        <v>621</v>
      </c>
      <c r="B87" s="8" t="s">
        <v>622</v>
      </c>
      <c r="C87" s="23">
        <v>0.27710000000000001</v>
      </c>
    </row>
    <row r="88" spans="1:3">
      <c r="A88" s="7"/>
      <c r="B88" s="7"/>
      <c r="C88" s="23"/>
    </row>
    <row r="89" spans="1:3">
      <c r="A89" s="8" t="s">
        <v>623</v>
      </c>
      <c r="B89" s="8" t="s">
        <v>624</v>
      </c>
      <c r="C89" s="23">
        <v>0.33560000000000001</v>
      </c>
    </row>
    <row r="90" spans="1:3">
      <c r="A90" s="8" t="s">
        <v>625</v>
      </c>
      <c r="B90" s="8" t="s">
        <v>626</v>
      </c>
      <c r="C90" s="23">
        <v>0.41739999999999999</v>
      </c>
    </row>
    <row r="91" spans="1:3">
      <c r="A91" s="8" t="s">
        <v>627</v>
      </c>
      <c r="B91" s="8" t="s">
        <v>628</v>
      </c>
      <c r="C91" s="23">
        <v>0.4199</v>
      </c>
    </row>
    <row r="92" spans="1:3">
      <c r="A92" s="7"/>
      <c r="B92" s="7"/>
      <c r="C92" s="23"/>
    </row>
    <row r="93" spans="1:3">
      <c r="A93" s="8" t="s">
        <v>629</v>
      </c>
      <c r="B93" s="8" t="s">
        <v>630</v>
      </c>
      <c r="C93" s="23">
        <v>0.39979999999999999</v>
      </c>
    </row>
    <row r="94" spans="1:3">
      <c r="A94" s="8" t="s">
        <v>631</v>
      </c>
      <c r="B94" s="8" t="s">
        <v>632</v>
      </c>
      <c r="C94" s="23">
        <v>0.41499999999999998</v>
      </c>
    </row>
  </sheetData>
  <pageMargins left="0.70000004768371604" right="0.70000004768371604" top="0.75" bottom="0.75" header="0.51181101799011197" footer="0.51181101799011197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48"/>
  <sheetViews>
    <sheetView topLeftCell="A25" workbookViewId="0"/>
  </sheetViews>
  <sheetFormatPr defaultColWidth="14.42578125" defaultRowHeight="15.75"/>
  <cols>
    <col min="1" max="1" width="22.42578125" customWidth="1"/>
    <col min="2" max="2" width="79.7109375" customWidth="1"/>
    <col min="3" max="3" width="13.85546875" style="24" customWidth="1"/>
  </cols>
  <sheetData>
    <row r="2" spans="1:3">
      <c r="A2" s="5" t="s">
        <v>633</v>
      </c>
      <c r="B2" s="7"/>
      <c r="C2" s="25"/>
    </row>
    <row r="3" spans="1:3">
      <c r="A3" s="5" t="s">
        <v>634</v>
      </c>
      <c r="B3" s="14" t="s">
        <v>635</v>
      </c>
      <c r="C3" s="26">
        <v>3.45</v>
      </c>
    </row>
    <row r="4" spans="1:3">
      <c r="A4" s="5" t="s">
        <v>636</v>
      </c>
      <c r="B4" s="14" t="s">
        <v>637</v>
      </c>
      <c r="C4" s="26">
        <v>3.39</v>
      </c>
    </row>
    <row r="5" spans="1:3">
      <c r="A5" s="5" t="s">
        <v>638</v>
      </c>
      <c r="B5" s="14" t="s">
        <v>639</v>
      </c>
      <c r="C5" s="26">
        <v>9.24</v>
      </c>
    </row>
    <row r="6" spans="1:3">
      <c r="A6" s="5" t="s">
        <v>640</v>
      </c>
      <c r="B6" s="14" t="s">
        <v>641</v>
      </c>
      <c r="C6" s="26">
        <v>11.56</v>
      </c>
    </row>
    <row r="7" spans="1:3">
      <c r="A7" s="5" t="s">
        <v>642</v>
      </c>
      <c r="B7" s="14" t="s">
        <v>643</v>
      </c>
      <c r="C7" s="26">
        <v>17.010000000000002</v>
      </c>
    </row>
    <row r="8" spans="1:3">
      <c r="A8" s="5" t="s">
        <v>644</v>
      </c>
      <c r="B8" s="7"/>
      <c r="C8" s="25"/>
    </row>
    <row r="9" spans="1:3">
      <c r="A9" s="5" t="s">
        <v>645</v>
      </c>
      <c r="B9" s="14" t="s">
        <v>646</v>
      </c>
      <c r="C9" s="26">
        <v>3.56</v>
      </c>
    </row>
    <row r="10" spans="1:3">
      <c r="A10" s="5" t="s">
        <v>647</v>
      </c>
      <c r="B10" s="14" t="s">
        <v>648</v>
      </c>
      <c r="C10" s="26">
        <v>3.5</v>
      </c>
    </row>
    <row r="11" spans="1:3">
      <c r="A11" s="5" t="s">
        <v>649</v>
      </c>
      <c r="B11" s="14" t="s">
        <v>650</v>
      </c>
      <c r="C11" s="26">
        <v>8.91</v>
      </c>
    </row>
    <row r="12" spans="1:3">
      <c r="A12" s="5" t="s">
        <v>651</v>
      </c>
      <c r="B12" s="14" t="s">
        <v>652</v>
      </c>
      <c r="C12" s="26">
        <v>11</v>
      </c>
    </row>
    <row r="13" spans="1:3">
      <c r="A13" s="5" t="s">
        <v>653</v>
      </c>
      <c r="B13" s="14" t="s">
        <v>654</v>
      </c>
      <c r="C13" s="26">
        <v>16.57</v>
      </c>
    </row>
    <row r="14" spans="1:3">
      <c r="A14" s="5" t="s">
        <v>655</v>
      </c>
      <c r="B14" s="7"/>
      <c r="C14" s="25"/>
    </row>
    <row r="15" spans="1:3">
      <c r="A15" s="5" t="s">
        <v>656</v>
      </c>
      <c r="B15" s="14" t="s">
        <v>657</v>
      </c>
      <c r="C15" s="26">
        <v>0.93</v>
      </c>
    </row>
    <row r="16" spans="1:3">
      <c r="A16" s="5" t="s">
        <v>658</v>
      </c>
      <c r="B16" s="7"/>
      <c r="C16" s="25"/>
    </row>
    <row r="17" spans="1:3">
      <c r="A17" s="5" t="s">
        <v>659</v>
      </c>
      <c r="B17" s="27" t="s">
        <v>660</v>
      </c>
      <c r="C17" s="26">
        <v>1.04</v>
      </c>
    </row>
    <row r="18" spans="1:3">
      <c r="A18" s="7"/>
      <c r="B18" s="7"/>
      <c r="C18" s="25"/>
    </row>
    <row r="19" spans="1:3">
      <c r="A19" s="5" t="s">
        <v>661</v>
      </c>
      <c r="B19" s="7"/>
      <c r="C19" s="25"/>
    </row>
    <row r="20" spans="1:3">
      <c r="A20" s="5" t="s">
        <v>662</v>
      </c>
      <c r="B20" s="14" t="s">
        <v>663</v>
      </c>
      <c r="C20" s="26">
        <v>92.72</v>
      </c>
    </row>
    <row r="21" spans="1:3">
      <c r="A21" s="5" t="s">
        <v>664</v>
      </c>
      <c r="B21" s="14" t="s">
        <v>665</v>
      </c>
      <c r="C21" s="26">
        <v>132.68</v>
      </c>
    </row>
    <row r="24" spans="1:3">
      <c r="A24" s="18" t="s">
        <v>666</v>
      </c>
      <c r="B24" s="18" t="s">
        <v>667</v>
      </c>
      <c r="C24" s="26">
        <v>1.0309999999999999</v>
      </c>
    </row>
    <row r="25" spans="1:3">
      <c r="A25" s="18" t="s">
        <v>668</v>
      </c>
      <c r="B25" s="18" t="s">
        <v>669</v>
      </c>
      <c r="C25" s="26">
        <v>0.86799999999999999</v>
      </c>
    </row>
    <row r="26" spans="1:3">
      <c r="A26" s="18" t="s">
        <v>670</v>
      </c>
      <c r="B26" s="18" t="s">
        <v>671</v>
      </c>
      <c r="C26" s="26">
        <v>0.88300000000000001</v>
      </c>
    </row>
    <row r="27" spans="1:3">
      <c r="A27" s="18" t="s">
        <v>672</v>
      </c>
      <c r="B27" s="18" t="s">
        <v>673</v>
      </c>
      <c r="C27" s="26">
        <v>0.80500000000000005</v>
      </c>
    </row>
    <row r="28" spans="1:3">
      <c r="A28" s="18" t="s">
        <v>674</v>
      </c>
      <c r="B28" s="18" t="s">
        <v>675</v>
      </c>
      <c r="C28" s="26">
        <v>0.80500000000000005</v>
      </c>
    </row>
    <row r="29" spans="1:3">
      <c r="A29" s="18" t="s">
        <v>676</v>
      </c>
      <c r="B29" s="18" t="s">
        <v>677</v>
      </c>
      <c r="C29" s="26">
        <v>1.038</v>
      </c>
    </row>
    <row r="30" spans="1:3">
      <c r="A30" s="18" t="s">
        <v>678</v>
      </c>
      <c r="B30" s="18" t="s">
        <v>679</v>
      </c>
      <c r="C30" s="26">
        <v>1.1319999999999999</v>
      </c>
    </row>
    <row r="31" spans="1:3">
      <c r="A31" s="18" t="s">
        <v>680</v>
      </c>
      <c r="B31" s="18" t="s">
        <v>681</v>
      </c>
      <c r="C31" s="26">
        <v>0.77300000000000002</v>
      </c>
    </row>
    <row r="32" spans="1:3">
      <c r="A32" s="18" t="s">
        <v>682</v>
      </c>
      <c r="B32" s="18" t="s">
        <v>683</v>
      </c>
      <c r="C32" s="26">
        <v>0.78100000000000003</v>
      </c>
    </row>
    <row r="33" spans="1:3">
      <c r="A33" s="18" t="s">
        <v>684</v>
      </c>
      <c r="B33" s="18" t="s">
        <v>685</v>
      </c>
      <c r="C33" s="26">
        <v>0.90900000000000003</v>
      </c>
    </row>
    <row r="34" spans="1:3">
      <c r="A34" s="18" t="s">
        <v>686</v>
      </c>
      <c r="B34" s="18" t="s">
        <v>687</v>
      </c>
      <c r="C34" s="26">
        <v>0.89400000000000002</v>
      </c>
    </row>
    <row r="35" spans="1:3">
      <c r="A35" s="18" t="s">
        <v>688</v>
      </c>
      <c r="B35" s="18" t="s">
        <v>689</v>
      </c>
      <c r="C35" s="26">
        <v>1.099</v>
      </c>
    </row>
    <row r="36" spans="1:3">
      <c r="A36" s="18" t="s">
        <v>690</v>
      </c>
      <c r="B36" s="18" t="s">
        <v>691</v>
      </c>
      <c r="C36" s="26">
        <v>0.98199999999999998</v>
      </c>
    </row>
    <row r="37" spans="1:3">
      <c r="A37" s="18" t="s">
        <v>692</v>
      </c>
      <c r="B37" s="18" t="s">
        <v>693</v>
      </c>
      <c r="C37" s="26">
        <v>0.88200000000000001</v>
      </c>
    </row>
    <row r="38" spans="1:3">
      <c r="A38" s="18" t="s">
        <v>694</v>
      </c>
      <c r="B38" s="18" t="s">
        <v>695</v>
      </c>
      <c r="C38" s="26">
        <v>1.0149999999999999</v>
      </c>
    </row>
    <row r="39" spans="1:3">
      <c r="A39" s="18" t="s">
        <v>696</v>
      </c>
      <c r="B39" s="18" t="s">
        <v>697</v>
      </c>
      <c r="C39" s="26">
        <v>1.0309999999999999</v>
      </c>
    </row>
    <row r="40" spans="1:3">
      <c r="A40" s="18" t="s">
        <v>698</v>
      </c>
      <c r="B40" s="18" t="s">
        <v>699</v>
      </c>
      <c r="C40" s="26">
        <v>0.95399999999999996</v>
      </c>
    </row>
    <row r="41" spans="1:3">
      <c r="A41" s="18" t="s">
        <v>700</v>
      </c>
      <c r="B41" s="18" t="s">
        <v>701</v>
      </c>
      <c r="C41" s="26">
        <v>0.92900000000000005</v>
      </c>
    </row>
    <row r="42" spans="1:3">
      <c r="A42" s="18" t="s">
        <v>702</v>
      </c>
      <c r="B42" s="18" t="s">
        <v>703</v>
      </c>
      <c r="C42" s="26">
        <v>0.95399999999999996</v>
      </c>
    </row>
    <row r="43" spans="1:3">
      <c r="A43" s="18" t="s">
        <v>704</v>
      </c>
      <c r="B43" s="18" t="s">
        <v>705</v>
      </c>
      <c r="C43" s="26">
        <v>0.95</v>
      </c>
    </row>
    <row r="44" spans="1:3">
      <c r="A44" s="18" t="s">
        <v>706</v>
      </c>
      <c r="B44" s="18" t="s">
        <v>707</v>
      </c>
      <c r="C44" s="26">
        <v>1.002</v>
      </c>
    </row>
    <row r="45" spans="1:3">
      <c r="A45" s="18" t="s">
        <v>708</v>
      </c>
      <c r="B45" s="18" t="s">
        <v>709</v>
      </c>
      <c r="C45" s="26">
        <v>0.80700000000000005</v>
      </c>
    </row>
    <row r="46" spans="1:3">
      <c r="A46" s="20" t="s">
        <v>710</v>
      </c>
      <c r="B46" s="18" t="s">
        <v>711</v>
      </c>
      <c r="C46" s="26">
        <v>0.86799999999999999</v>
      </c>
    </row>
    <row r="47" spans="1:3">
      <c r="A47" s="20" t="s">
        <v>712</v>
      </c>
      <c r="B47" s="18" t="s">
        <v>713</v>
      </c>
      <c r="C47" s="26">
        <v>0.88300000000000001</v>
      </c>
    </row>
    <row r="48" spans="1:3">
      <c r="A48" s="20" t="s">
        <v>714</v>
      </c>
      <c r="B48" s="18" t="s">
        <v>715</v>
      </c>
      <c r="C48" s="26">
        <v>0.94</v>
      </c>
    </row>
  </sheetData>
  <pageMargins left="0.70000004768371604" right="0.70000004768371604" top="0.75" bottom="0.75" header="0.51181101799011197" footer="0.51181101799011197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26"/>
  <sheetViews>
    <sheetView topLeftCell="A13" workbookViewId="0"/>
  </sheetViews>
  <sheetFormatPr defaultColWidth="14.42578125" defaultRowHeight="15.75"/>
  <cols>
    <col min="1" max="1" width="23.42578125" customWidth="1"/>
    <col min="2" max="2" width="83.42578125" customWidth="1"/>
  </cols>
  <sheetData>
    <row r="2" spans="1:3">
      <c r="A2" s="18" t="s">
        <v>716</v>
      </c>
      <c r="B2" s="18" t="s">
        <v>717</v>
      </c>
      <c r="C2" s="19">
        <v>7.25</v>
      </c>
    </row>
    <row r="3" spans="1:3">
      <c r="A3" s="18" t="s">
        <v>718</v>
      </c>
      <c r="B3" s="18" t="s">
        <v>719</v>
      </c>
      <c r="C3" s="19">
        <v>7.25</v>
      </c>
    </row>
    <row r="4" spans="1:3">
      <c r="A4" s="7"/>
      <c r="B4" s="7"/>
      <c r="C4" s="7"/>
    </row>
    <row r="5" spans="1:3">
      <c r="A5" s="18" t="s">
        <v>720</v>
      </c>
      <c r="B5" s="18" t="s">
        <v>721</v>
      </c>
      <c r="C5" s="19">
        <v>9.35</v>
      </c>
    </row>
    <row r="6" spans="1:3">
      <c r="A6" s="7"/>
      <c r="B6" s="7"/>
      <c r="C6" s="7"/>
    </row>
    <row r="7" spans="1:3">
      <c r="A7" s="20" t="s">
        <v>722</v>
      </c>
      <c r="B7" s="18" t="s">
        <v>723</v>
      </c>
      <c r="C7" s="19">
        <v>45</v>
      </c>
    </row>
    <row r="8" spans="1:3">
      <c r="A8" s="7"/>
      <c r="B8" s="7"/>
      <c r="C8" s="7"/>
    </row>
    <row r="9" spans="1:3">
      <c r="A9" s="18" t="s">
        <v>724</v>
      </c>
      <c r="B9" s="18" t="s">
        <v>725</v>
      </c>
      <c r="C9" s="19">
        <v>8.85</v>
      </c>
    </row>
    <row r="10" spans="1:3">
      <c r="A10" s="18" t="s">
        <v>726</v>
      </c>
      <c r="B10" s="18" t="s">
        <v>727</v>
      </c>
      <c r="C10" s="19">
        <v>8.85</v>
      </c>
    </row>
    <row r="11" spans="1:3">
      <c r="A11" s="7"/>
      <c r="B11" s="7"/>
      <c r="C11" s="7"/>
    </row>
    <row r="12" spans="1:3">
      <c r="A12" s="20" t="s">
        <v>728</v>
      </c>
      <c r="B12" s="18" t="s">
        <v>729</v>
      </c>
      <c r="C12" s="19">
        <v>20.399999999999999</v>
      </c>
    </row>
    <row r="13" spans="1:3">
      <c r="A13" s="20" t="s">
        <v>730</v>
      </c>
      <c r="B13" s="18" t="s">
        <v>731</v>
      </c>
      <c r="C13" s="19">
        <v>19.8</v>
      </c>
    </row>
    <row r="14" spans="1:3">
      <c r="A14" s="20" t="s">
        <v>732</v>
      </c>
      <c r="B14" s="18" t="s">
        <v>733</v>
      </c>
      <c r="C14" s="19">
        <v>34.9</v>
      </c>
    </row>
    <row r="15" spans="1:3">
      <c r="A15" s="7"/>
      <c r="B15" s="7"/>
      <c r="C15" s="7"/>
    </row>
    <row r="16" spans="1:3">
      <c r="A16" s="20" t="s">
        <v>734</v>
      </c>
      <c r="B16" s="18" t="s">
        <v>735</v>
      </c>
      <c r="C16" s="19">
        <v>47.45</v>
      </c>
    </row>
    <row r="17" spans="1:3">
      <c r="A17" s="20" t="s">
        <v>736</v>
      </c>
      <c r="B17" s="18" t="s">
        <v>737</v>
      </c>
      <c r="C17" s="19">
        <v>124.4</v>
      </c>
    </row>
    <row r="18" spans="1:3">
      <c r="A18" s="7"/>
      <c r="B18" s="7"/>
      <c r="C18" s="7"/>
    </row>
    <row r="19" spans="1:3">
      <c r="A19" s="18" t="s">
        <v>738</v>
      </c>
      <c r="B19" s="18" t="s">
        <v>739</v>
      </c>
      <c r="C19" s="19">
        <v>40.75</v>
      </c>
    </row>
    <row r="20" spans="1:3">
      <c r="A20" s="18" t="s">
        <v>740</v>
      </c>
      <c r="B20" s="18" t="s">
        <v>741</v>
      </c>
      <c r="C20" s="19">
        <v>47.6</v>
      </c>
    </row>
    <row r="21" spans="1:3">
      <c r="A21" s="18" t="s">
        <v>742</v>
      </c>
      <c r="B21" s="18" t="s">
        <v>743</v>
      </c>
      <c r="C21" s="19">
        <v>98.2</v>
      </c>
    </row>
    <row r="22" spans="1:3">
      <c r="A22" s="18" t="s">
        <v>744</v>
      </c>
      <c r="B22" s="18" t="s">
        <v>745</v>
      </c>
      <c r="C22" s="19">
        <v>122.6</v>
      </c>
    </row>
    <row r="23" spans="1:3">
      <c r="A23" s="7"/>
      <c r="B23" s="7"/>
      <c r="C23" s="7"/>
    </row>
    <row r="24" spans="1:3">
      <c r="A24" s="18" t="s">
        <v>746</v>
      </c>
      <c r="B24" s="18" t="s">
        <v>747</v>
      </c>
      <c r="C24" s="19">
        <v>45.15</v>
      </c>
    </row>
    <row r="25" spans="1:3">
      <c r="A25" s="18" t="s">
        <v>748</v>
      </c>
      <c r="B25" s="18" t="s">
        <v>749</v>
      </c>
      <c r="C25" s="19">
        <v>104.55</v>
      </c>
    </row>
    <row r="26" spans="1:3">
      <c r="A26" s="18" t="s">
        <v>750</v>
      </c>
      <c r="B26" s="18" t="s">
        <v>751</v>
      </c>
      <c r="C26" s="19">
        <v>135.25</v>
      </c>
    </row>
  </sheetData>
  <pageMargins left="0.70000004768371604" right="0.70000004768371604" top="0.75" bottom="0.75" header="0.51181101799011197" footer="0.51181101799011197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395"/>
  <sheetViews>
    <sheetView topLeftCell="B333" workbookViewId="0"/>
  </sheetViews>
  <sheetFormatPr defaultColWidth="14.42578125" defaultRowHeight="15.75"/>
  <cols>
    <col min="1" max="1" width="17.7109375" style="1" customWidth="1"/>
    <col min="2" max="2" width="23" style="1" customWidth="1"/>
    <col min="3" max="3" width="110.5703125" customWidth="1"/>
    <col min="4" max="4" width="17.7109375" style="2" customWidth="1"/>
  </cols>
  <sheetData>
    <row r="2" spans="1:8" ht="18">
      <c r="A2" s="4" t="s">
        <v>752</v>
      </c>
      <c r="B2" s="5" t="s">
        <v>753</v>
      </c>
      <c r="C2" s="2" t="s">
        <v>754</v>
      </c>
      <c r="D2">
        <v>92.23</v>
      </c>
      <c r="E2" s="2"/>
      <c r="F2">
        <f>D2*1.3</f>
        <v>119.89900000000002</v>
      </c>
      <c r="G2" s="2"/>
      <c r="H2" s="12"/>
    </row>
    <row r="3" spans="1:8" ht="18">
      <c r="A3" s="4" t="s">
        <v>755</v>
      </c>
      <c r="B3" s="5" t="s">
        <v>756</v>
      </c>
      <c r="C3" s="2" t="s">
        <v>757</v>
      </c>
      <c r="D3">
        <v>91.5</v>
      </c>
      <c r="E3" s="2"/>
      <c r="F3">
        <f>D3*1.3</f>
        <v>118.95</v>
      </c>
      <c r="G3" s="2"/>
      <c r="H3" s="12"/>
    </row>
    <row r="4" spans="1:8" ht="18">
      <c r="A4" s="4" t="s">
        <v>758</v>
      </c>
      <c r="B4" s="5" t="s">
        <v>759</v>
      </c>
      <c r="C4" s="2" t="s">
        <v>760</v>
      </c>
      <c r="D4">
        <v>118.37</v>
      </c>
      <c r="E4" s="2"/>
      <c r="F4">
        <f>D4*1.3</f>
        <v>153.881</v>
      </c>
      <c r="G4" s="2"/>
      <c r="H4" s="12"/>
    </row>
    <row r="5" spans="1:8" ht="18">
      <c r="A5" s="4" t="s">
        <v>761</v>
      </c>
      <c r="B5" s="5" t="s">
        <v>762</v>
      </c>
      <c r="C5" s="2" t="s">
        <v>763</v>
      </c>
      <c r="D5">
        <v>103.78</v>
      </c>
      <c r="E5" s="2"/>
      <c r="F5">
        <f>D5*1.3</f>
        <v>134.91400000000002</v>
      </c>
      <c r="G5" s="2"/>
      <c r="H5" s="12"/>
    </row>
    <row r="6" spans="1:8" ht="18">
      <c r="A6" s="4"/>
      <c r="B6" s="5"/>
      <c r="C6" s="2"/>
      <c r="D6"/>
      <c r="E6" s="2"/>
      <c r="G6" s="2"/>
      <c r="H6" s="12"/>
    </row>
    <row r="7" spans="1:8" ht="18">
      <c r="A7" s="4" t="s">
        <v>764</v>
      </c>
      <c r="B7" s="5" t="s">
        <v>765</v>
      </c>
      <c r="C7" s="2" t="s">
        <v>766</v>
      </c>
      <c r="D7">
        <v>28.13</v>
      </c>
      <c r="E7" s="2"/>
      <c r="F7">
        <f t="shared" ref="F7:F12" si="0">D7*1.3</f>
        <v>36.569000000000003</v>
      </c>
      <c r="G7" s="2"/>
      <c r="H7" s="12"/>
    </row>
    <row r="8" spans="1:8" ht="18">
      <c r="A8" s="4" t="s">
        <v>767</v>
      </c>
      <c r="B8" s="5" t="s">
        <v>768</v>
      </c>
      <c r="C8" s="2" t="s">
        <v>769</v>
      </c>
      <c r="D8">
        <v>28.13</v>
      </c>
      <c r="E8" s="2"/>
      <c r="F8">
        <f t="shared" si="0"/>
        <v>36.569000000000003</v>
      </c>
      <c r="G8" s="2"/>
      <c r="H8" s="12"/>
    </row>
    <row r="9" spans="1:8" ht="18">
      <c r="A9" s="4" t="s">
        <v>770</v>
      </c>
      <c r="B9" s="5" t="s">
        <v>771</v>
      </c>
      <c r="C9" s="2" t="s">
        <v>772</v>
      </c>
      <c r="D9">
        <v>28.13</v>
      </c>
      <c r="E9" s="2"/>
      <c r="F9">
        <f t="shared" si="0"/>
        <v>36.569000000000003</v>
      </c>
      <c r="G9" s="2"/>
      <c r="H9" s="12"/>
    </row>
    <row r="10" spans="1:8" ht="18">
      <c r="A10" s="4" t="s">
        <v>773</v>
      </c>
      <c r="B10" s="5" t="s">
        <v>774</v>
      </c>
      <c r="C10" s="2" t="s">
        <v>775</v>
      </c>
      <c r="D10">
        <v>28.13</v>
      </c>
      <c r="E10" s="2"/>
      <c r="F10">
        <f t="shared" si="0"/>
        <v>36.569000000000003</v>
      </c>
      <c r="G10" s="2"/>
      <c r="H10" s="12"/>
    </row>
    <row r="11" spans="1:8" ht="18">
      <c r="A11" s="4" t="s">
        <v>776</v>
      </c>
      <c r="B11" s="5" t="s">
        <v>777</v>
      </c>
      <c r="C11" s="2" t="s">
        <v>778</v>
      </c>
      <c r="D11">
        <v>28.13</v>
      </c>
      <c r="E11" s="2"/>
      <c r="F11">
        <f t="shared" si="0"/>
        <v>36.569000000000003</v>
      </c>
      <c r="G11" s="2"/>
      <c r="H11" s="12"/>
    </row>
    <row r="12" spans="1:8" ht="18">
      <c r="A12" s="4" t="s">
        <v>779</v>
      </c>
      <c r="B12" s="5" t="s">
        <v>780</v>
      </c>
      <c r="C12" s="2" t="s">
        <v>781</v>
      </c>
      <c r="D12">
        <v>28.13</v>
      </c>
      <c r="E12" s="2"/>
      <c r="F12">
        <f t="shared" si="0"/>
        <v>36.569000000000003</v>
      </c>
      <c r="G12" s="2"/>
      <c r="H12" s="12"/>
    </row>
    <row r="13" spans="1:8" ht="18">
      <c r="A13" s="4"/>
      <c r="B13" s="5"/>
      <c r="C13" s="2"/>
      <c r="D13"/>
      <c r="E13" s="2"/>
      <c r="G13" s="2"/>
      <c r="H13" s="12"/>
    </row>
    <row r="14" spans="1:8" ht="18">
      <c r="A14" s="4" t="s">
        <v>782</v>
      </c>
      <c r="B14" s="5" t="s">
        <v>783</v>
      </c>
      <c r="C14" s="2" t="s">
        <v>784</v>
      </c>
      <c r="D14">
        <v>41.25</v>
      </c>
      <c r="E14" s="2"/>
      <c r="F14">
        <f>D14*1.3</f>
        <v>53.625</v>
      </c>
      <c r="G14" s="2"/>
      <c r="H14" s="12"/>
    </row>
    <row r="15" spans="1:8" ht="18">
      <c r="A15" s="4" t="s">
        <v>785</v>
      </c>
      <c r="B15" s="5" t="s">
        <v>786</v>
      </c>
      <c r="C15" s="2" t="s">
        <v>787</v>
      </c>
      <c r="D15">
        <v>43.8</v>
      </c>
      <c r="E15" s="2"/>
      <c r="F15">
        <f>D15*1.3</f>
        <v>56.94</v>
      </c>
      <c r="G15" s="2"/>
      <c r="H15" s="12"/>
    </row>
    <row r="16" spans="1:8" ht="18">
      <c r="A16" s="4" t="s">
        <v>788</v>
      </c>
      <c r="B16" s="5" t="s">
        <v>789</v>
      </c>
      <c r="C16" s="2" t="s">
        <v>790</v>
      </c>
      <c r="D16">
        <v>112.63</v>
      </c>
      <c r="E16" s="2"/>
      <c r="F16">
        <f>D16*1.3</f>
        <v>146.41900000000001</v>
      </c>
      <c r="G16" s="2"/>
      <c r="H16" s="12"/>
    </row>
    <row r="17" spans="1:8" ht="18">
      <c r="A17" s="4"/>
      <c r="B17" s="5"/>
      <c r="C17" s="2"/>
      <c r="D17"/>
      <c r="E17" s="2"/>
      <c r="G17" s="2"/>
      <c r="H17" s="12"/>
    </row>
    <row r="18" spans="1:8" ht="18">
      <c r="A18" s="4" t="s">
        <v>791</v>
      </c>
      <c r="B18" s="5" t="s">
        <v>792</v>
      </c>
      <c r="C18" s="2" t="s">
        <v>793</v>
      </c>
      <c r="D18">
        <v>22.26</v>
      </c>
      <c r="E18" s="2"/>
      <c r="F18">
        <f t="shared" ref="F18:F23" si="1">D18*1.3</f>
        <v>28.938000000000002</v>
      </c>
      <c r="G18" s="2"/>
      <c r="H18" s="12"/>
    </row>
    <row r="19" spans="1:8" ht="18">
      <c r="A19" s="4" t="s">
        <v>794</v>
      </c>
      <c r="B19" s="5" t="s">
        <v>795</v>
      </c>
      <c r="C19" s="2" t="s">
        <v>796</v>
      </c>
      <c r="D19">
        <v>34.619999999999997</v>
      </c>
      <c r="E19" s="2"/>
      <c r="F19">
        <f t="shared" si="1"/>
        <v>45.006</v>
      </c>
      <c r="G19" s="2"/>
      <c r="H19" s="12"/>
    </row>
    <row r="20" spans="1:8" ht="18">
      <c r="A20" s="4" t="s">
        <v>797</v>
      </c>
      <c r="B20" s="5" t="s">
        <v>798</v>
      </c>
      <c r="C20" s="2" t="s">
        <v>799</v>
      </c>
      <c r="D20">
        <v>64.709999999999994</v>
      </c>
      <c r="E20" s="2"/>
      <c r="F20">
        <f t="shared" si="1"/>
        <v>84.12299999999999</v>
      </c>
      <c r="G20" s="2"/>
      <c r="H20" s="12"/>
    </row>
    <row r="21" spans="1:8" ht="18">
      <c r="A21" s="4" t="s">
        <v>800</v>
      </c>
      <c r="B21" s="5" t="s">
        <v>801</v>
      </c>
      <c r="C21" s="2" t="s">
        <v>802</v>
      </c>
      <c r="D21">
        <v>78.42</v>
      </c>
      <c r="E21" s="2"/>
      <c r="F21">
        <f t="shared" si="1"/>
        <v>101.94600000000001</v>
      </c>
      <c r="G21" s="2"/>
      <c r="H21" s="12"/>
    </row>
    <row r="22" spans="1:8" ht="18">
      <c r="A22" s="4" t="s">
        <v>803</v>
      </c>
      <c r="B22" s="5" t="s">
        <v>804</v>
      </c>
      <c r="C22" s="2" t="s">
        <v>805</v>
      </c>
      <c r="D22">
        <v>65.41</v>
      </c>
      <c r="E22" s="2"/>
      <c r="F22">
        <f t="shared" si="1"/>
        <v>85.033000000000001</v>
      </c>
      <c r="G22" s="2"/>
      <c r="H22" s="12"/>
    </row>
    <row r="23" spans="1:8" ht="18">
      <c r="A23" s="4" t="s">
        <v>806</v>
      </c>
      <c r="B23" s="5" t="s">
        <v>807</v>
      </c>
      <c r="C23" s="2" t="s">
        <v>808</v>
      </c>
      <c r="D23">
        <v>82.79</v>
      </c>
      <c r="E23" s="2"/>
      <c r="F23">
        <f t="shared" si="1"/>
        <v>107.62700000000001</v>
      </c>
      <c r="G23" s="2"/>
      <c r="H23" s="12"/>
    </row>
    <row r="24" spans="1:8" ht="18">
      <c r="A24" s="4"/>
      <c r="B24" s="5"/>
      <c r="C24" s="2"/>
      <c r="D24"/>
      <c r="E24" s="2"/>
      <c r="G24" s="2"/>
      <c r="H24" s="12"/>
    </row>
    <row r="25" spans="1:8" ht="18">
      <c r="A25" s="4" t="s">
        <v>809</v>
      </c>
      <c r="B25" s="5" t="s">
        <v>810</v>
      </c>
      <c r="C25" s="2" t="s">
        <v>811</v>
      </c>
      <c r="D25">
        <v>184.25</v>
      </c>
      <c r="E25" s="2"/>
      <c r="F25">
        <f>D25*1.3</f>
        <v>239.52500000000001</v>
      </c>
      <c r="G25" s="2"/>
      <c r="H25" s="12"/>
    </row>
    <row r="26" spans="1:8" ht="18">
      <c r="A26" s="4" t="s">
        <v>812</v>
      </c>
      <c r="B26" s="5" t="s">
        <v>813</v>
      </c>
      <c r="C26" s="2" t="s">
        <v>814</v>
      </c>
      <c r="D26">
        <v>221.2</v>
      </c>
      <c r="E26" s="2"/>
      <c r="F26">
        <f>D26*1.3</f>
        <v>287.56</v>
      </c>
      <c r="G26" s="2"/>
      <c r="H26" s="12"/>
    </row>
    <row r="27" spans="1:8" ht="18">
      <c r="A27" s="4" t="s">
        <v>815</v>
      </c>
      <c r="B27" s="5" t="s">
        <v>816</v>
      </c>
      <c r="C27" s="2" t="s">
        <v>817</v>
      </c>
      <c r="D27">
        <v>274.89999999999998</v>
      </c>
      <c r="E27" s="2"/>
      <c r="F27">
        <f>D27*1.3</f>
        <v>357.37</v>
      </c>
      <c r="G27" s="2"/>
      <c r="H27" s="12"/>
    </row>
    <row r="28" spans="1:8" ht="18">
      <c r="A28" s="4" t="s">
        <v>818</v>
      </c>
      <c r="B28" s="5" t="s">
        <v>819</v>
      </c>
      <c r="C28" s="2" t="s">
        <v>820</v>
      </c>
      <c r="D28">
        <v>398.32</v>
      </c>
      <c r="E28" s="2"/>
      <c r="F28">
        <f>D28*1.3</f>
        <v>517.81600000000003</v>
      </c>
      <c r="G28" s="2"/>
      <c r="H28" s="12"/>
    </row>
    <row r="29" spans="1:8" ht="18">
      <c r="A29" s="4" t="s">
        <v>821</v>
      </c>
      <c r="B29" s="5" t="s">
        <v>822</v>
      </c>
      <c r="C29" s="2" t="s">
        <v>823</v>
      </c>
      <c r="D29">
        <v>319.3</v>
      </c>
      <c r="E29" s="2"/>
      <c r="F29">
        <f>D29*1.3</f>
        <v>415.09000000000003</v>
      </c>
      <c r="G29" s="2"/>
      <c r="H29" s="12"/>
    </row>
    <row r="30" spans="1:8" ht="18">
      <c r="A30" s="4"/>
      <c r="B30" s="5"/>
      <c r="C30" s="2"/>
      <c r="D30"/>
      <c r="E30" s="2"/>
      <c r="G30" s="2"/>
      <c r="H30" s="12"/>
    </row>
    <row r="31" spans="1:8" ht="18">
      <c r="A31" s="4" t="s">
        <v>824</v>
      </c>
      <c r="B31" s="5" t="s">
        <v>825</v>
      </c>
      <c r="C31" s="2" t="s">
        <v>826</v>
      </c>
      <c r="D31">
        <v>658.52</v>
      </c>
      <c r="E31" s="2"/>
      <c r="F31">
        <f>D31*1.3</f>
        <v>856.07600000000002</v>
      </c>
      <c r="G31" s="2"/>
      <c r="H31" s="12"/>
    </row>
    <row r="32" spans="1:8" ht="18">
      <c r="A32" s="4" t="s">
        <v>827</v>
      </c>
      <c r="B32" s="5" t="s">
        <v>828</v>
      </c>
      <c r="C32" s="2" t="s">
        <v>829</v>
      </c>
      <c r="D32">
        <v>702.89</v>
      </c>
      <c r="E32" s="2"/>
      <c r="F32">
        <f>D32*1.3</f>
        <v>913.75700000000006</v>
      </c>
      <c r="G32" s="2"/>
      <c r="H32" s="12"/>
    </row>
    <row r="33" spans="1:8" ht="18">
      <c r="A33" s="4" t="s">
        <v>830</v>
      </c>
      <c r="B33" s="5" t="s">
        <v>830</v>
      </c>
      <c r="C33" s="2" t="s">
        <v>831</v>
      </c>
      <c r="D33">
        <v>128.06</v>
      </c>
      <c r="E33" s="2"/>
      <c r="F33">
        <f>D33*1.3</f>
        <v>166.47800000000001</v>
      </c>
      <c r="G33" s="2"/>
      <c r="H33" s="12"/>
    </row>
    <row r="34" spans="1:8" ht="18">
      <c r="A34" s="4"/>
      <c r="B34" s="5"/>
      <c r="C34" s="2"/>
      <c r="D34"/>
      <c r="E34" s="2"/>
      <c r="G34" s="2"/>
      <c r="H34" s="12"/>
    </row>
    <row r="35" spans="1:8" ht="18">
      <c r="A35" s="4" t="s">
        <v>832</v>
      </c>
      <c r="B35" s="5" t="s">
        <v>833</v>
      </c>
      <c r="C35" s="2" t="s">
        <v>834</v>
      </c>
      <c r="D35">
        <v>34.61</v>
      </c>
      <c r="E35" s="2"/>
      <c r="F35">
        <f>D35*1.3</f>
        <v>44.993000000000002</v>
      </c>
      <c r="G35" s="2"/>
      <c r="H35" s="12"/>
    </row>
    <row r="36" spans="1:8" ht="18">
      <c r="A36" s="4"/>
      <c r="B36" s="5"/>
      <c r="C36" s="2"/>
      <c r="D36"/>
      <c r="E36" s="2"/>
      <c r="G36" s="2"/>
      <c r="H36" s="12"/>
    </row>
    <row r="37" spans="1:8" ht="18">
      <c r="A37" s="4" t="s">
        <v>835</v>
      </c>
      <c r="B37" s="5" t="s">
        <v>836</v>
      </c>
      <c r="C37" s="2" t="s">
        <v>837</v>
      </c>
      <c r="D37">
        <v>2.35</v>
      </c>
      <c r="E37" s="2"/>
      <c r="F37">
        <f t="shared" ref="F37:F46" si="2">D37*1.3</f>
        <v>3.0550000000000002</v>
      </c>
      <c r="G37" s="2"/>
      <c r="H37" s="12"/>
    </row>
    <row r="38" spans="1:8" ht="18">
      <c r="A38" s="4" t="s">
        <v>838</v>
      </c>
      <c r="B38" s="5" t="s">
        <v>839</v>
      </c>
      <c r="C38" s="2" t="s">
        <v>840</v>
      </c>
      <c r="D38">
        <v>3.2</v>
      </c>
      <c r="E38" s="2"/>
      <c r="F38">
        <f t="shared" si="2"/>
        <v>4.16</v>
      </c>
      <c r="G38" s="2"/>
      <c r="H38" s="12"/>
    </row>
    <row r="39" spans="1:8" ht="18">
      <c r="A39" s="4" t="s">
        <v>841</v>
      </c>
      <c r="B39" s="5" t="s">
        <v>842</v>
      </c>
      <c r="C39" s="2" t="s">
        <v>843</v>
      </c>
      <c r="D39">
        <v>3.97</v>
      </c>
      <c r="E39" s="2"/>
      <c r="F39">
        <f t="shared" si="2"/>
        <v>5.1610000000000005</v>
      </c>
      <c r="G39" s="2"/>
      <c r="H39" s="12"/>
    </row>
    <row r="40" spans="1:8" ht="18">
      <c r="A40" s="4" t="s">
        <v>844</v>
      </c>
      <c r="B40" s="5" t="s">
        <v>845</v>
      </c>
      <c r="C40" s="2" t="s">
        <v>846</v>
      </c>
      <c r="D40">
        <v>1.61</v>
      </c>
      <c r="E40" s="2"/>
      <c r="F40">
        <f t="shared" si="2"/>
        <v>2.0930000000000004</v>
      </c>
      <c r="G40" s="2"/>
      <c r="H40" s="12"/>
    </row>
    <row r="41" spans="1:8" ht="18">
      <c r="A41" s="4" t="s">
        <v>847</v>
      </c>
      <c r="B41" s="5" t="s">
        <v>848</v>
      </c>
      <c r="C41" s="2" t="s">
        <v>849</v>
      </c>
      <c r="D41">
        <v>3.37</v>
      </c>
      <c r="E41" s="2"/>
      <c r="F41">
        <f t="shared" si="2"/>
        <v>4.3810000000000002</v>
      </c>
      <c r="G41" s="2"/>
      <c r="H41" s="12"/>
    </row>
    <row r="42" spans="1:8" ht="18">
      <c r="A42" s="4" t="s">
        <v>850</v>
      </c>
      <c r="B42" s="5" t="s">
        <v>851</v>
      </c>
      <c r="C42" s="2" t="s">
        <v>852</v>
      </c>
      <c r="D42">
        <v>1.53</v>
      </c>
      <c r="E42" s="2"/>
      <c r="F42">
        <f t="shared" si="2"/>
        <v>1.9890000000000001</v>
      </c>
      <c r="G42" s="2"/>
      <c r="H42" s="12"/>
    </row>
    <row r="43" spans="1:8" ht="18">
      <c r="A43" s="4" t="s">
        <v>853</v>
      </c>
      <c r="B43" s="5" t="s">
        <v>854</v>
      </c>
      <c r="C43" s="2" t="s">
        <v>855</v>
      </c>
      <c r="D43">
        <v>3.38</v>
      </c>
      <c r="E43" s="2"/>
      <c r="F43">
        <f t="shared" si="2"/>
        <v>4.3940000000000001</v>
      </c>
      <c r="G43" s="2"/>
      <c r="H43" s="12"/>
    </row>
    <row r="44" spans="1:8" ht="18">
      <c r="A44" s="4" t="s">
        <v>856</v>
      </c>
      <c r="B44" s="5" t="s">
        <v>857</v>
      </c>
      <c r="C44" s="2" t="s">
        <v>858</v>
      </c>
      <c r="D44">
        <v>5.37</v>
      </c>
      <c r="E44" s="2"/>
      <c r="F44">
        <f t="shared" si="2"/>
        <v>6.9810000000000008</v>
      </c>
      <c r="G44" s="2"/>
      <c r="H44" s="12"/>
    </row>
    <row r="45" spans="1:8" ht="18">
      <c r="A45" s="4" t="s">
        <v>859</v>
      </c>
      <c r="B45" s="5" t="s">
        <v>860</v>
      </c>
      <c r="C45" s="2" t="s">
        <v>861</v>
      </c>
      <c r="D45">
        <v>1.95</v>
      </c>
      <c r="E45" s="2"/>
      <c r="F45">
        <f t="shared" si="2"/>
        <v>2.5350000000000001</v>
      </c>
      <c r="G45" s="2"/>
      <c r="H45" s="12"/>
    </row>
    <row r="46" spans="1:8" ht="18">
      <c r="A46" s="4" t="s">
        <v>862</v>
      </c>
      <c r="B46" s="5" t="s">
        <v>863</v>
      </c>
      <c r="C46" s="2" t="s">
        <v>864</v>
      </c>
      <c r="D46">
        <v>4.68</v>
      </c>
      <c r="E46" s="2"/>
      <c r="F46">
        <f t="shared" si="2"/>
        <v>6.0839999999999996</v>
      </c>
      <c r="G46" s="2"/>
      <c r="H46" s="12"/>
    </row>
    <row r="47" spans="1:8" ht="18">
      <c r="A47" s="4"/>
      <c r="B47" s="5"/>
      <c r="C47" s="2"/>
      <c r="D47"/>
      <c r="E47" s="2"/>
      <c r="G47" s="2"/>
      <c r="H47" s="12"/>
    </row>
    <row r="48" spans="1:8" ht="18">
      <c r="A48" s="4" t="s">
        <v>865</v>
      </c>
      <c r="B48" s="5" t="s">
        <v>866</v>
      </c>
      <c r="C48" s="2" t="s">
        <v>867</v>
      </c>
      <c r="D48">
        <v>0.8</v>
      </c>
      <c r="E48" s="2"/>
      <c r="F48">
        <f t="shared" ref="F48:F54" si="3">D48*1.3</f>
        <v>1.04</v>
      </c>
      <c r="G48" s="2"/>
      <c r="H48" s="12"/>
    </row>
    <row r="49" spans="1:8" ht="18">
      <c r="A49" s="4" t="s">
        <v>868</v>
      </c>
      <c r="B49" s="5" t="s">
        <v>869</v>
      </c>
      <c r="C49" s="2" t="s">
        <v>870</v>
      </c>
      <c r="D49">
        <v>1.07</v>
      </c>
      <c r="E49" s="2"/>
      <c r="F49">
        <f t="shared" si="3"/>
        <v>1.3910000000000002</v>
      </c>
      <c r="G49" s="2"/>
      <c r="H49" s="12"/>
    </row>
    <row r="50" spans="1:8" ht="18">
      <c r="A50" s="4" t="s">
        <v>871</v>
      </c>
      <c r="B50" s="5" t="s">
        <v>872</v>
      </c>
      <c r="C50" s="2" t="s">
        <v>873</v>
      </c>
      <c r="D50">
        <v>1.25</v>
      </c>
      <c r="E50" s="2"/>
      <c r="F50">
        <f t="shared" si="3"/>
        <v>1.625</v>
      </c>
      <c r="G50" s="2"/>
      <c r="H50" s="12"/>
    </row>
    <row r="51" spans="1:8" ht="18">
      <c r="A51" s="4" t="s">
        <v>874</v>
      </c>
      <c r="B51" s="5" t="s">
        <v>875</v>
      </c>
      <c r="C51" s="2" t="s">
        <v>876</v>
      </c>
      <c r="D51">
        <v>1.07</v>
      </c>
      <c r="E51" s="2"/>
      <c r="F51">
        <f t="shared" si="3"/>
        <v>1.3910000000000002</v>
      </c>
      <c r="G51" s="2"/>
      <c r="H51" s="12"/>
    </row>
    <row r="52" spans="1:8" ht="18">
      <c r="A52" s="4" t="s">
        <v>877</v>
      </c>
      <c r="B52" s="5" t="s">
        <v>878</v>
      </c>
      <c r="C52" s="2" t="s">
        <v>879</v>
      </c>
      <c r="D52">
        <v>1.24</v>
      </c>
      <c r="E52" s="2"/>
      <c r="F52">
        <f t="shared" si="3"/>
        <v>1.6120000000000001</v>
      </c>
      <c r="G52" s="2"/>
      <c r="H52" s="12"/>
    </row>
    <row r="53" spans="1:8" ht="18">
      <c r="A53" s="4" t="s">
        <v>880</v>
      </c>
      <c r="B53" s="5" t="s">
        <v>881</v>
      </c>
      <c r="C53" s="2" t="s">
        <v>882</v>
      </c>
      <c r="D53">
        <v>1.73</v>
      </c>
      <c r="E53" s="2"/>
      <c r="F53">
        <f t="shared" si="3"/>
        <v>2.2490000000000001</v>
      </c>
      <c r="G53" s="2"/>
      <c r="H53" s="12"/>
    </row>
    <row r="54" spans="1:8" ht="18">
      <c r="A54" s="4" t="s">
        <v>883</v>
      </c>
      <c r="B54" s="5" t="s">
        <v>884</v>
      </c>
      <c r="C54" s="2" t="s">
        <v>885</v>
      </c>
      <c r="D54">
        <v>8.89</v>
      </c>
      <c r="E54" s="2"/>
      <c r="F54">
        <f t="shared" si="3"/>
        <v>11.557</v>
      </c>
      <c r="G54" s="2"/>
      <c r="H54" s="12"/>
    </row>
    <row r="55" spans="1:8" ht="18">
      <c r="A55" s="4"/>
      <c r="B55" s="5"/>
      <c r="C55" s="2"/>
      <c r="D55"/>
      <c r="E55" s="2"/>
      <c r="G55" s="2"/>
      <c r="H55" s="12"/>
    </row>
    <row r="56" spans="1:8" ht="18">
      <c r="A56" s="4" t="s">
        <v>886</v>
      </c>
      <c r="B56" s="5" t="s">
        <v>887</v>
      </c>
      <c r="C56" s="2" t="s">
        <v>888</v>
      </c>
      <c r="D56">
        <v>0.37</v>
      </c>
      <c r="E56" s="2"/>
      <c r="F56">
        <f t="shared" ref="F56:F61" si="4">D56*1.3</f>
        <v>0.48099999999999998</v>
      </c>
      <c r="G56" s="2"/>
      <c r="H56" s="12"/>
    </row>
    <row r="57" spans="1:8" ht="18">
      <c r="A57" s="4" t="s">
        <v>889</v>
      </c>
      <c r="B57" s="5" t="s">
        <v>890</v>
      </c>
      <c r="C57" s="2" t="s">
        <v>891</v>
      </c>
      <c r="D57">
        <v>0.52</v>
      </c>
      <c r="E57" s="2"/>
      <c r="F57">
        <f t="shared" si="4"/>
        <v>0.67600000000000005</v>
      </c>
      <c r="G57" s="2"/>
      <c r="H57" s="12"/>
    </row>
    <row r="58" spans="1:8" ht="18">
      <c r="A58" s="4" t="s">
        <v>892</v>
      </c>
      <c r="B58" s="5" t="s">
        <v>893</v>
      </c>
      <c r="C58" s="2" t="s">
        <v>894</v>
      </c>
      <c r="D58">
        <v>0.56000000000000005</v>
      </c>
      <c r="E58" s="2"/>
      <c r="F58">
        <f t="shared" si="4"/>
        <v>0.72800000000000009</v>
      </c>
      <c r="G58" s="2"/>
      <c r="H58" s="12"/>
    </row>
    <row r="59" spans="1:8" ht="18">
      <c r="A59" s="4" t="s">
        <v>895</v>
      </c>
      <c r="B59" s="5" t="s">
        <v>896</v>
      </c>
      <c r="C59" s="2" t="s">
        <v>897</v>
      </c>
      <c r="D59">
        <v>0.38</v>
      </c>
      <c r="E59" s="2"/>
      <c r="F59">
        <f t="shared" si="4"/>
        <v>0.49400000000000005</v>
      </c>
      <c r="G59" s="2"/>
      <c r="H59" s="12"/>
    </row>
    <row r="60" spans="1:8" ht="18">
      <c r="A60" s="4" t="s">
        <v>898</v>
      </c>
      <c r="B60" s="5" t="s">
        <v>899</v>
      </c>
      <c r="C60" s="2" t="s">
        <v>900</v>
      </c>
      <c r="D60">
        <v>9.2200000000000006</v>
      </c>
      <c r="E60" s="2"/>
      <c r="F60">
        <f t="shared" si="4"/>
        <v>11.986000000000001</v>
      </c>
      <c r="G60" s="2"/>
      <c r="H60" s="12"/>
    </row>
    <row r="61" spans="1:8" ht="18">
      <c r="A61" s="4" t="s">
        <v>901</v>
      </c>
      <c r="B61" s="5" t="s">
        <v>902</v>
      </c>
      <c r="C61" s="2" t="s">
        <v>903</v>
      </c>
      <c r="D61">
        <v>80.930000000000007</v>
      </c>
      <c r="E61" s="2"/>
      <c r="F61">
        <f t="shared" si="4"/>
        <v>105.20900000000002</v>
      </c>
      <c r="G61" s="2"/>
      <c r="H61" s="12"/>
    </row>
    <row r="62" spans="1:8" ht="18">
      <c r="A62" s="4"/>
      <c r="B62" s="5"/>
      <c r="C62" s="2"/>
      <c r="D62"/>
      <c r="E62" s="2"/>
      <c r="G62" s="2"/>
      <c r="H62" s="12"/>
    </row>
    <row r="63" spans="1:8" ht="18">
      <c r="A63" s="4" t="s">
        <v>904</v>
      </c>
      <c r="B63" s="5" t="s">
        <v>905</v>
      </c>
      <c r="C63" s="2" t="s">
        <v>906</v>
      </c>
      <c r="D63">
        <v>0.71</v>
      </c>
      <c r="E63" s="2"/>
      <c r="F63">
        <f>D63*1.3</f>
        <v>0.92299999999999993</v>
      </c>
      <c r="G63" s="2"/>
      <c r="H63" s="12"/>
    </row>
    <row r="64" spans="1:8" ht="18">
      <c r="A64" s="4" t="s">
        <v>907</v>
      </c>
      <c r="B64" s="5" t="s">
        <v>908</v>
      </c>
      <c r="C64" s="2" t="s">
        <v>909</v>
      </c>
      <c r="D64">
        <v>0.71</v>
      </c>
      <c r="E64" s="2"/>
      <c r="F64">
        <f>D64*1.3</f>
        <v>0.92299999999999993</v>
      </c>
      <c r="G64" s="2"/>
      <c r="H64" s="12"/>
    </row>
    <row r="65" spans="1:8" ht="18">
      <c r="A65" s="4" t="s">
        <v>910</v>
      </c>
      <c r="B65" s="5" t="s">
        <v>911</v>
      </c>
      <c r="C65" s="2" t="s">
        <v>912</v>
      </c>
      <c r="D65">
        <v>0.71</v>
      </c>
      <c r="E65" s="2"/>
      <c r="F65">
        <f>D65*1.3</f>
        <v>0.92299999999999993</v>
      </c>
      <c r="G65" s="2"/>
      <c r="H65" s="12"/>
    </row>
    <row r="66" spans="1:8" ht="18">
      <c r="A66" s="4"/>
      <c r="B66" s="5"/>
      <c r="C66" s="2"/>
      <c r="D66"/>
      <c r="E66" s="2"/>
      <c r="G66" s="2"/>
      <c r="H66" s="12"/>
    </row>
    <row r="67" spans="1:8" ht="18">
      <c r="A67" s="4" t="s">
        <v>913</v>
      </c>
      <c r="B67" s="5" t="s">
        <v>914</v>
      </c>
      <c r="C67" s="2" t="s">
        <v>915</v>
      </c>
      <c r="D67">
        <v>3.27</v>
      </c>
      <c r="E67" s="2"/>
      <c r="F67">
        <f>D67*1.3</f>
        <v>4.2510000000000003</v>
      </c>
      <c r="G67" s="2"/>
      <c r="H67" s="12"/>
    </row>
    <row r="68" spans="1:8" ht="18">
      <c r="A68" s="4" t="s">
        <v>916</v>
      </c>
      <c r="B68" s="5" t="s">
        <v>917</v>
      </c>
      <c r="C68" s="2" t="s">
        <v>918</v>
      </c>
      <c r="D68">
        <v>3.27</v>
      </c>
      <c r="E68" s="2"/>
      <c r="F68">
        <f>D68*1.3</f>
        <v>4.2510000000000003</v>
      </c>
      <c r="G68" s="2"/>
      <c r="H68" s="12"/>
    </row>
    <row r="69" spans="1:8" ht="18">
      <c r="A69" s="4"/>
      <c r="B69" s="5"/>
      <c r="C69" s="2"/>
      <c r="D69"/>
      <c r="E69" s="2"/>
      <c r="G69" s="2"/>
      <c r="H69" s="12"/>
    </row>
    <row r="70" spans="1:8" ht="18">
      <c r="A70" s="4" t="s">
        <v>919</v>
      </c>
      <c r="B70" s="5" t="s">
        <v>920</v>
      </c>
      <c r="C70" s="2" t="s">
        <v>921</v>
      </c>
      <c r="D70">
        <v>6.64</v>
      </c>
      <c r="E70" s="2"/>
      <c r="F70">
        <f>D70*1.3</f>
        <v>8.6319999999999997</v>
      </c>
      <c r="G70" s="2"/>
      <c r="H70" s="12"/>
    </row>
    <row r="71" spans="1:8" ht="18">
      <c r="A71" s="4" t="s">
        <v>922</v>
      </c>
      <c r="B71" s="5" t="s">
        <v>923</v>
      </c>
      <c r="C71" s="2" t="s">
        <v>924</v>
      </c>
      <c r="D71">
        <v>6.64</v>
      </c>
      <c r="E71" s="2"/>
      <c r="F71">
        <f>D71*1.3</f>
        <v>8.6319999999999997</v>
      </c>
      <c r="G71" s="2"/>
      <c r="H71" s="12"/>
    </row>
    <row r="72" spans="1:8" ht="18">
      <c r="A72" s="4" t="s">
        <v>925</v>
      </c>
      <c r="B72" s="5" t="s">
        <v>926</v>
      </c>
      <c r="C72" s="2" t="s">
        <v>927</v>
      </c>
      <c r="D72">
        <v>6.64</v>
      </c>
      <c r="E72" s="2"/>
      <c r="F72">
        <f>D72*1.3</f>
        <v>8.6319999999999997</v>
      </c>
      <c r="G72" s="2"/>
      <c r="H72" s="12"/>
    </row>
    <row r="73" spans="1:8" ht="18">
      <c r="A73" s="4"/>
      <c r="B73" s="5"/>
      <c r="C73" s="2"/>
      <c r="D73"/>
      <c r="E73" s="2"/>
      <c r="G73" s="2"/>
      <c r="H73" s="12"/>
    </row>
    <row r="74" spans="1:8" ht="18">
      <c r="A74" s="4" t="s">
        <v>928</v>
      </c>
      <c r="B74" s="5">
        <v>1401</v>
      </c>
      <c r="C74" s="2" t="s">
        <v>929</v>
      </c>
      <c r="D74">
        <v>16.98</v>
      </c>
      <c r="E74" s="2"/>
      <c r="F74">
        <f>D74*1.3</f>
        <v>22.074000000000002</v>
      </c>
      <c r="G74" s="2"/>
      <c r="H74" s="12"/>
    </row>
    <row r="75" spans="1:8" ht="18">
      <c r="A75" s="4" t="s">
        <v>930</v>
      </c>
      <c r="B75" s="5">
        <v>1402</v>
      </c>
      <c r="C75" s="2" t="s">
        <v>931</v>
      </c>
      <c r="D75">
        <v>16.98</v>
      </c>
      <c r="E75" s="2"/>
      <c r="F75">
        <f>D75*1.3</f>
        <v>22.074000000000002</v>
      </c>
      <c r="G75" s="2"/>
      <c r="H75" s="12"/>
    </row>
    <row r="76" spans="1:8" ht="18">
      <c r="A76" s="4" t="s">
        <v>932</v>
      </c>
      <c r="B76" s="5">
        <v>1404</v>
      </c>
      <c r="C76" s="2" t="s">
        <v>933</v>
      </c>
      <c r="D76">
        <v>16.98</v>
      </c>
      <c r="E76" s="2"/>
      <c r="F76">
        <f>D76*1.3</f>
        <v>22.074000000000002</v>
      </c>
      <c r="G76" s="2"/>
      <c r="H76" s="12"/>
    </row>
    <row r="77" spans="1:8" ht="18">
      <c r="A77" s="4" t="s">
        <v>934</v>
      </c>
      <c r="B77" s="5">
        <v>1408</v>
      </c>
      <c r="C77" s="2" t="s">
        <v>935</v>
      </c>
      <c r="D77">
        <v>16.98</v>
      </c>
      <c r="E77" s="2"/>
      <c r="F77">
        <f>D77*1.3</f>
        <v>22.074000000000002</v>
      </c>
      <c r="G77" s="2"/>
      <c r="H77" s="12"/>
    </row>
    <row r="78" spans="1:8" ht="18">
      <c r="A78" s="4"/>
      <c r="B78" s="5"/>
      <c r="C78" s="2"/>
      <c r="D78"/>
      <c r="E78" s="2"/>
      <c r="G78" s="2"/>
      <c r="H78" s="12"/>
    </row>
    <row r="79" spans="1:8" ht="18">
      <c r="A79" s="4" t="s">
        <v>936</v>
      </c>
      <c r="B79" s="5" t="s">
        <v>937</v>
      </c>
      <c r="C79" s="2" t="s">
        <v>938</v>
      </c>
      <c r="D79">
        <v>16.809999999999999</v>
      </c>
      <c r="E79" s="2"/>
      <c r="F79">
        <f>D79*1.3</f>
        <v>21.852999999999998</v>
      </c>
      <c r="G79" s="2"/>
      <c r="H79" s="12"/>
    </row>
    <row r="80" spans="1:8" ht="18">
      <c r="A80" s="4" t="s">
        <v>939</v>
      </c>
      <c r="B80" s="5" t="s">
        <v>940</v>
      </c>
      <c r="C80" s="2" t="s">
        <v>941</v>
      </c>
      <c r="D80">
        <v>14.22</v>
      </c>
      <c r="E80" s="2"/>
      <c r="F80">
        <f>D80*1.3</f>
        <v>18.486000000000001</v>
      </c>
      <c r="G80" s="2"/>
      <c r="H80" s="12"/>
    </row>
    <row r="81" spans="1:8" ht="18">
      <c r="A81" s="4" t="s">
        <v>942</v>
      </c>
      <c r="B81" s="5" t="s">
        <v>943</v>
      </c>
      <c r="C81" s="2" t="s">
        <v>944</v>
      </c>
      <c r="D81">
        <v>45.1</v>
      </c>
      <c r="E81" s="2"/>
      <c r="F81">
        <f>D81*1.3</f>
        <v>58.63</v>
      </c>
      <c r="G81" s="2"/>
      <c r="H81" s="12"/>
    </row>
    <row r="82" spans="1:8" ht="18">
      <c r="A82" s="4"/>
      <c r="B82" s="5"/>
      <c r="C82" s="2"/>
      <c r="D82"/>
      <c r="E82" s="2"/>
      <c r="G82" s="2"/>
      <c r="H82" s="12"/>
    </row>
    <row r="83" spans="1:8" ht="18">
      <c r="A83" s="4" t="s">
        <v>945</v>
      </c>
      <c r="B83" s="5" t="s">
        <v>946</v>
      </c>
      <c r="C83" s="2" t="s">
        <v>947</v>
      </c>
      <c r="D83">
        <v>1.02</v>
      </c>
      <c r="E83" s="2"/>
      <c r="F83">
        <f>D83*1.3</f>
        <v>1.3260000000000001</v>
      </c>
      <c r="G83" s="2"/>
      <c r="H83" s="12"/>
    </row>
    <row r="84" spans="1:8" ht="18">
      <c r="A84" s="4" t="s">
        <v>948</v>
      </c>
      <c r="B84" s="5" t="s">
        <v>949</v>
      </c>
      <c r="C84" s="2" t="s">
        <v>950</v>
      </c>
      <c r="D84">
        <v>1.47</v>
      </c>
      <c r="E84" s="2"/>
      <c r="F84">
        <f>D84*1.3</f>
        <v>1.911</v>
      </c>
      <c r="G84" s="2"/>
      <c r="H84" s="12"/>
    </row>
    <row r="85" spans="1:8" ht="18">
      <c r="A85" s="4"/>
      <c r="B85" s="5"/>
      <c r="C85" s="2"/>
      <c r="D85"/>
      <c r="E85" s="2"/>
      <c r="G85" s="2"/>
      <c r="H85" s="12"/>
    </row>
    <row r="86" spans="1:8" ht="18">
      <c r="A86" s="4" t="s">
        <v>951</v>
      </c>
      <c r="B86" s="5" t="s">
        <v>952</v>
      </c>
      <c r="C86" s="2" t="s">
        <v>953</v>
      </c>
      <c r="D86">
        <v>6.55</v>
      </c>
      <c r="E86" s="2"/>
      <c r="F86">
        <f>D86*1.3</f>
        <v>8.5150000000000006</v>
      </c>
      <c r="G86" s="2"/>
      <c r="H86" s="12"/>
    </row>
    <row r="87" spans="1:8" ht="18">
      <c r="A87" s="4" t="s">
        <v>954</v>
      </c>
      <c r="B87" s="5" t="s">
        <v>955</v>
      </c>
      <c r="C87" s="2" t="s">
        <v>956</v>
      </c>
      <c r="D87">
        <v>6.55</v>
      </c>
      <c r="E87" s="2"/>
      <c r="F87">
        <f>D87*1.3</f>
        <v>8.5150000000000006</v>
      </c>
      <c r="G87" s="2"/>
      <c r="H87" s="12"/>
    </row>
    <row r="88" spans="1:8" ht="18">
      <c r="A88" s="4" t="s">
        <v>957</v>
      </c>
      <c r="B88" s="5" t="s">
        <v>958</v>
      </c>
      <c r="C88" s="2" t="s">
        <v>959</v>
      </c>
      <c r="D88">
        <v>6.55</v>
      </c>
      <c r="E88" s="2"/>
      <c r="F88">
        <f>D88*1.3</f>
        <v>8.5150000000000006</v>
      </c>
      <c r="G88" s="2"/>
      <c r="H88" s="12"/>
    </row>
    <row r="89" spans="1:8" ht="18">
      <c r="A89" s="4"/>
      <c r="B89" s="5"/>
      <c r="C89" s="2"/>
      <c r="D89"/>
      <c r="E89" s="2"/>
      <c r="G89" s="2"/>
      <c r="H89" s="12"/>
    </row>
    <row r="90" spans="1:8" ht="18">
      <c r="A90" s="4" t="s">
        <v>960</v>
      </c>
      <c r="B90" s="5" t="s">
        <v>961</v>
      </c>
      <c r="C90" s="2" t="s">
        <v>962</v>
      </c>
      <c r="D90">
        <v>1.2</v>
      </c>
      <c r="E90" s="2"/>
      <c r="F90">
        <f>D90*1.3</f>
        <v>1.56</v>
      </c>
      <c r="G90" s="2"/>
      <c r="H90" s="12"/>
    </row>
    <row r="91" spans="1:8" ht="18">
      <c r="A91" s="4" t="s">
        <v>963</v>
      </c>
      <c r="B91" s="5" t="s">
        <v>964</v>
      </c>
      <c r="C91" s="2" t="s">
        <v>965</v>
      </c>
      <c r="D91">
        <v>1.21</v>
      </c>
      <c r="E91" s="2"/>
      <c r="F91">
        <f>D91*1.3</f>
        <v>1.573</v>
      </c>
      <c r="G91" s="2"/>
      <c r="H91" s="12"/>
    </row>
    <row r="92" spans="1:8" ht="18">
      <c r="A92" s="4" t="s">
        <v>966</v>
      </c>
      <c r="B92" s="5" t="s">
        <v>967</v>
      </c>
      <c r="C92" s="2" t="s">
        <v>968</v>
      </c>
      <c r="D92">
        <v>1.21</v>
      </c>
      <c r="E92" s="2"/>
      <c r="F92">
        <f>D92*1.3</f>
        <v>1.573</v>
      </c>
      <c r="G92" s="2"/>
      <c r="H92" s="12"/>
    </row>
    <row r="93" spans="1:8" ht="18">
      <c r="A93" s="4"/>
      <c r="B93" s="5"/>
      <c r="C93" s="2"/>
      <c r="D93"/>
      <c r="E93" s="2"/>
      <c r="G93" s="2"/>
      <c r="H93" s="12"/>
    </row>
    <row r="94" spans="1:8" ht="18">
      <c r="A94" s="4" t="s">
        <v>969</v>
      </c>
      <c r="B94" s="5" t="s">
        <v>970</v>
      </c>
      <c r="C94" s="2" t="s">
        <v>971</v>
      </c>
      <c r="D94">
        <v>0.23</v>
      </c>
      <c r="E94" s="2"/>
      <c r="F94">
        <f>D94*1.3</f>
        <v>0.29900000000000004</v>
      </c>
      <c r="G94" s="2"/>
      <c r="H94" s="12"/>
    </row>
    <row r="95" spans="1:8" ht="18">
      <c r="A95" s="4" t="s">
        <v>972</v>
      </c>
      <c r="B95" s="5" t="s">
        <v>973</v>
      </c>
      <c r="C95" s="2" t="s">
        <v>974</v>
      </c>
      <c r="D95">
        <v>0.42</v>
      </c>
      <c r="E95" s="2"/>
      <c r="F95">
        <f>D95*1.3</f>
        <v>0.54600000000000004</v>
      </c>
      <c r="G95" s="2"/>
      <c r="H95" s="12"/>
    </row>
    <row r="96" spans="1:8" ht="18">
      <c r="A96" s="4" t="s">
        <v>975</v>
      </c>
      <c r="B96" s="5" t="s">
        <v>976</v>
      </c>
      <c r="C96" s="2" t="s">
        <v>977</v>
      </c>
      <c r="D96">
        <v>0.4</v>
      </c>
      <c r="E96" s="2"/>
      <c r="F96">
        <f>D96*1.3</f>
        <v>0.52</v>
      </c>
      <c r="G96" s="2"/>
      <c r="H96" s="12"/>
    </row>
    <row r="97" spans="1:8" ht="18">
      <c r="A97" s="4"/>
      <c r="B97" s="5"/>
      <c r="C97" s="2"/>
      <c r="D97"/>
      <c r="E97" s="2"/>
      <c r="G97" s="2"/>
      <c r="H97" s="12"/>
    </row>
    <row r="98" spans="1:8" ht="18">
      <c r="A98" s="4" t="s">
        <v>978</v>
      </c>
      <c r="B98" s="5" t="s">
        <v>979</v>
      </c>
      <c r="C98" s="2" t="s">
        <v>980</v>
      </c>
      <c r="D98">
        <v>1.6</v>
      </c>
      <c r="E98" s="2"/>
      <c r="F98">
        <f t="shared" ref="F98:F104" si="5">D98*1.3</f>
        <v>2.08</v>
      </c>
      <c r="G98" s="2"/>
      <c r="H98" s="12"/>
    </row>
    <row r="99" spans="1:8" ht="18">
      <c r="A99" s="4" t="s">
        <v>981</v>
      </c>
      <c r="B99" s="5" t="s">
        <v>982</v>
      </c>
      <c r="C99" s="2" t="s">
        <v>983</v>
      </c>
      <c r="D99">
        <v>2.13</v>
      </c>
      <c r="E99" s="2"/>
      <c r="F99">
        <f t="shared" si="5"/>
        <v>2.7690000000000001</v>
      </c>
      <c r="G99" s="2"/>
      <c r="H99" s="12"/>
    </row>
    <row r="100" spans="1:8" ht="18">
      <c r="A100" s="4" t="s">
        <v>984</v>
      </c>
      <c r="B100" s="5" t="s">
        <v>985</v>
      </c>
      <c r="C100" s="2" t="s">
        <v>986</v>
      </c>
      <c r="D100">
        <v>27.46</v>
      </c>
      <c r="E100" s="2"/>
      <c r="F100">
        <f t="shared" si="5"/>
        <v>35.698</v>
      </c>
      <c r="G100" s="2"/>
      <c r="H100" s="12"/>
    </row>
    <row r="101" spans="1:8" ht="18">
      <c r="A101" s="4" t="s">
        <v>987</v>
      </c>
      <c r="B101" s="5" t="s">
        <v>988</v>
      </c>
      <c r="C101" s="2" t="s">
        <v>989</v>
      </c>
      <c r="D101">
        <v>230.58</v>
      </c>
      <c r="E101" s="2"/>
      <c r="F101">
        <f t="shared" si="5"/>
        <v>299.75400000000002</v>
      </c>
      <c r="G101" s="2"/>
      <c r="H101" s="12"/>
    </row>
    <row r="102" spans="1:8" ht="18">
      <c r="A102" s="4" t="s">
        <v>990</v>
      </c>
      <c r="B102" s="5" t="s">
        <v>991</v>
      </c>
      <c r="C102" s="2" t="s">
        <v>992</v>
      </c>
      <c r="D102">
        <v>261.08</v>
      </c>
      <c r="E102" s="2"/>
      <c r="F102">
        <f t="shared" si="5"/>
        <v>339.404</v>
      </c>
      <c r="G102" s="2"/>
      <c r="H102" s="12"/>
    </row>
    <row r="103" spans="1:8" ht="18">
      <c r="A103" s="4" t="s">
        <v>993</v>
      </c>
      <c r="B103" s="5" t="s">
        <v>994</v>
      </c>
      <c r="C103" s="2" t="s">
        <v>995</v>
      </c>
      <c r="D103">
        <v>1.27</v>
      </c>
      <c r="E103" s="2"/>
      <c r="F103">
        <f t="shared" si="5"/>
        <v>1.651</v>
      </c>
      <c r="G103" s="2"/>
      <c r="H103" s="12"/>
    </row>
    <row r="104" spans="1:8" ht="18">
      <c r="A104" s="4" t="s">
        <v>996</v>
      </c>
      <c r="B104" s="5" t="s">
        <v>997</v>
      </c>
      <c r="C104" s="2" t="s">
        <v>998</v>
      </c>
      <c r="D104">
        <v>1.2</v>
      </c>
      <c r="E104" s="2"/>
      <c r="F104">
        <f t="shared" si="5"/>
        <v>1.56</v>
      </c>
      <c r="G104" s="2"/>
      <c r="H104" s="12"/>
    </row>
    <row r="105" spans="1:8" ht="18">
      <c r="A105" s="4"/>
      <c r="B105" s="5"/>
      <c r="C105" s="2"/>
      <c r="D105"/>
      <c r="E105" s="2"/>
      <c r="G105" s="2"/>
      <c r="H105" s="12"/>
    </row>
    <row r="106" spans="1:8" ht="18">
      <c r="A106" s="4" t="s">
        <v>999</v>
      </c>
      <c r="B106" s="5" t="s">
        <v>1000</v>
      </c>
      <c r="C106" s="2" t="s">
        <v>1001</v>
      </c>
      <c r="D106">
        <v>7.02</v>
      </c>
      <c r="E106" s="2"/>
      <c r="F106">
        <f>D106*1.3</f>
        <v>9.1259999999999994</v>
      </c>
      <c r="G106" s="2"/>
      <c r="H106" s="12"/>
    </row>
    <row r="107" spans="1:8" ht="18">
      <c r="A107" s="4"/>
      <c r="B107" s="5"/>
      <c r="C107" s="2"/>
      <c r="D107"/>
      <c r="E107" s="2"/>
      <c r="G107" s="2"/>
      <c r="H107" s="12"/>
    </row>
    <row r="108" spans="1:8" ht="18">
      <c r="A108" s="4" t="s">
        <v>1002</v>
      </c>
      <c r="B108" s="5" t="s">
        <v>1003</v>
      </c>
      <c r="C108" s="2" t="s">
        <v>1004</v>
      </c>
      <c r="D108">
        <v>6.85</v>
      </c>
      <c r="E108" s="2"/>
      <c r="F108">
        <f>D108*1.3</f>
        <v>8.9049999999999994</v>
      </c>
      <c r="G108" s="2"/>
      <c r="H108" s="12"/>
    </row>
    <row r="109" spans="1:8" ht="18">
      <c r="A109" s="4" t="s">
        <v>1005</v>
      </c>
      <c r="B109" s="5" t="s">
        <v>1006</v>
      </c>
      <c r="C109" s="2" t="s">
        <v>1007</v>
      </c>
      <c r="D109">
        <v>6.85</v>
      </c>
      <c r="E109" s="2"/>
      <c r="F109">
        <f>D109*1.3</f>
        <v>8.9049999999999994</v>
      </c>
      <c r="G109" s="2"/>
      <c r="H109" s="12"/>
    </row>
    <row r="110" spans="1:8" ht="18">
      <c r="A110" s="4" t="s">
        <v>1008</v>
      </c>
      <c r="B110" s="5" t="s">
        <v>1009</v>
      </c>
      <c r="C110" s="2" t="s">
        <v>1010</v>
      </c>
      <c r="D110">
        <v>6.85</v>
      </c>
      <c r="E110" s="2"/>
      <c r="F110">
        <f>D110*1.3</f>
        <v>8.9049999999999994</v>
      </c>
      <c r="G110" s="2"/>
      <c r="H110" s="12"/>
    </row>
    <row r="111" spans="1:8" ht="18">
      <c r="A111" s="4"/>
      <c r="B111" s="5"/>
      <c r="C111" s="2"/>
      <c r="D111"/>
      <c r="E111" s="2"/>
      <c r="G111" s="2"/>
      <c r="H111" s="12"/>
    </row>
    <row r="112" spans="1:8" ht="18">
      <c r="A112" s="4" t="s">
        <v>1011</v>
      </c>
      <c r="B112" s="5" t="s">
        <v>1012</v>
      </c>
      <c r="C112" s="2" t="s">
        <v>1013</v>
      </c>
      <c r="D112">
        <v>94.97</v>
      </c>
      <c r="E112" s="2"/>
      <c r="F112">
        <f>D112*1.3</f>
        <v>123.461</v>
      </c>
      <c r="G112" s="2"/>
      <c r="H112" s="12"/>
    </row>
    <row r="113" spans="1:8" ht="18">
      <c r="A113" s="4" t="s">
        <v>1014</v>
      </c>
      <c r="B113" s="5" t="s">
        <v>1015</v>
      </c>
      <c r="C113" s="2" t="s">
        <v>1016</v>
      </c>
      <c r="D113">
        <v>64.92</v>
      </c>
      <c r="E113" s="2"/>
      <c r="F113">
        <f>D113*1.3</f>
        <v>84.396000000000001</v>
      </c>
      <c r="G113" s="2"/>
      <c r="H113" s="12"/>
    </row>
    <row r="114" spans="1:8" ht="18">
      <c r="A114" s="4" t="s">
        <v>1017</v>
      </c>
      <c r="B114" s="5" t="s">
        <v>1018</v>
      </c>
      <c r="C114" s="2" t="s">
        <v>1019</v>
      </c>
      <c r="D114">
        <v>35.130000000000003</v>
      </c>
      <c r="E114" s="2"/>
      <c r="F114">
        <f>D114*1.3</f>
        <v>45.669000000000004</v>
      </c>
      <c r="G114" s="2"/>
      <c r="H114" s="12"/>
    </row>
    <row r="115" spans="1:8" ht="18">
      <c r="A115" s="4"/>
      <c r="B115" s="5"/>
      <c r="C115" s="2"/>
      <c r="D115"/>
      <c r="E115" s="2"/>
      <c r="G115" s="2"/>
      <c r="H115" s="12"/>
    </row>
    <row r="116" spans="1:8" ht="18">
      <c r="A116" s="4" t="s">
        <v>1020</v>
      </c>
      <c r="B116" s="5" t="s">
        <v>1021</v>
      </c>
      <c r="C116" s="2" t="s">
        <v>1022</v>
      </c>
      <c r="D116">
        <v>5.0999999999999996</v>
      </c>
      <c r="E116" s="2"/>
      <c r="F116">
        <f t="shared" ref="F116:F124" si="6">D116*1.3</f>
        <v>6.63</v>
      </c>
      <c r="G116" s="2"/>
      <c r="H116" s="12"/>
    </row>
    <row r="117" spans="1:8" ht="18">
      <c r="A117" s="4" t="s">
        <v>1023</v>
      </c>
      <c r="B117" s="5" t="s">
        <v>1024</v>
      </c>
      <c r="C117" s="2" t="s">
        <v>1025</v>
      </c>
      <c r="D117">
        <v>5.0999999999999996</v>
      </c>
      <c r="E117" s="2"/>
      <c r="F117">
        <f t="shared" si="6"/>
        <v>6.63</v>
      </c>
      <c r="G117" s="2"/>
      <c r="H117" s="12"/>
    </row>
    <row r="118" spans="1:8" ht="18">
      <c r="A118" s="4" t="s">
        <v>1026</v>
      </c>
      <c r="B118" s="5" t="s">
        <v>1027</v>
      </c>
      <c r="C118" s="2" t="s">
        <v>1028</v>
      </c>
      <c r="D118">
        <v>5.0999999999999996</v>
      </c>
      <c r="E118" s="2"/>
      <c r="F118">
        <f t="shared" si="6"/>
        <v>6.63</v>
      </c>
      <c r="G118" s="2"/>
      <c r="H118" s="12"/>
    </row>
    <row r="119" spans="1:8" ht="18">
      <c r="A119" s="4" t="s">
        <v>1029</v>
      </c>
      <c r="B119" s="5" t="s">
        <v>1030</v>
      </c>
      <c r="C119" s="2" t="s">
        <v>1031</v>
      </c>
      <c r="D119">
        <v>5.0999999999999996</v>
      </c>
      <c r="E119" s="2"/>
      <c r="F119">
        <f t="shared" si="6"/>
        <v>6.63</v>
      </c>
      <c r="G119" s="2"/>
      <c r="H119" s="12"/>
    </row>
    <row r="120" spans="1:8" ht="18">
      <c r="A120" s="4" t="s">
        <v>1032</v>
      </c>
      <c r="B120" s="5" t="s">
        <v>1033</v>
      </c>
      <c r="C120" s="2" t="s">
        <v>1034</v>
      </c>
      <c r="D120">
        <v>5.0999999999999996</v>
      </c>
      <c r="E120" s="2"/>
      <c r="F120">
        <f t="shared" si="6"/>
        <v>6.63</v>
      </c>
      <c r="G120" s="2"/>
      <c r="H120" s="12"/>
    </row>
    <row r="121" spans="1:8" ht="18">
      <c r="A121" s="4" t="s">
        <v>1035</v>
      </c>
      <c r="B121" s="5" t="s">
        <v>1036</v>
      </c>
      <c r="C121" s="2" t="s">
        <v>1037</v>
      </c>
      <c r="D121">
        <v>5.0999999999999996</v>
      </c>
      <c r="E121" s="2"/>
      <c r="F121">
        <f t="shared" si="6"/>
        <v>6.63</v>
      </c>
      <c r="G121" s="2"/>
      <c r="H121" s="12"/>
    </row>
    <row r="122" spans="1:8" ht="18">
      <c r="A122" s="4" t="s">
        <v>1038</v>
      </c>
      <c r="B122" s="5" t="s">
        <v>1039</v>
      </c>
      <c r="C122" s="2" t="s">
        <v>1040</v>
      </c>
      <c r="D122">
        <v>5.0999999999999996</v>
      </c>
      <c r="E122" s="2"/>
      <c r="F122">
        <f t="shared" si="6"/>
        <v>6.63</v>
      </c>
      <c r="G122" s="2"/>
      <c r="H122" s="12"/>
    </row>
    <row r="123" spans="1:8" ht="18">
      <c r="A123" s="4" t="s">
        <v>1041</v>
      </c>
      <c r="B123" s="5" t="s">
        <v>1042</v>
      </c>
      <c r="C123" s="2" t="s">
        <v>1043</v>
      </c>
      <c r="D123">
        <v>5.0999999999999996</v>
      </c>
      <c r="E123" s="2"/>
      <c r="F123">
        <f t="shared" si="6"/>
        <v>6.63</v>
      </c>
      <c r="G123" s="2"/>
      <c r="H123" s="12"/>
    </row>
    <row r="124" spans="1:8" ht="18">
      <c r="A124" s="4" t="s">
        <v>1044</v>
      </c>
      <c r="B124" s="5" t="s">
        <v>1045</v>
      </c>
      <c r="C124" s="2" t="s">
        <v>1046</v>
      </c>
      <c r="D124">
        <v>2.91</v>
      </c>
      <c r="E124" s="2"/>
      <c r="F124">
        <f t="shared" si="6"/>
        <v>3.7830000000000004</v>
      </c>
      <c r="G124" s="2"/>
      <c r="H124" s="12"/>
    </row>
    <row r="125" spans="1:8" ht="18">
      <c r="A125" s="4"/>
      <c r="B125" s="5"/>
      <c r="C125" s="2"/>
      <c r="D125"/>
      <c r="E125" s="2"/>
      <c r="G125" s="2"/>
      <c r="H125" s="12"/>
    </row>
    <row r="126" spans="1:8" ht="18">
      <c r="A126" s="4" t="s">
        <v>1047</v>
      </c>
      <c r="B126" s="5">
        <v>1802</v>
      </c>
      <c r="C126" s="2" t="s">
        <v>1048</v>
      </c>
      <c r="D126">
        <v>5.7</v>
      </c>
      <c r="E126" s="2"/>
      <c r="F126">
        <f>D126*1.3</f>
        <v>7.41</v>
      </c>
      <c r="G126" s="2"/>
      <c r="H126" s="12"/>
    </row>
    <row r="127" spans="1:8" ht="18">
      <c r="A127" s="4" t="s">
        <v>1049</v>
      </c>
      <c r="B127" s="5">
        <v>1804</v>
      </c>
      <c r="C127" s="2" t="s">
        <v>1050</v>
      </c>
      <c r="D127">
        <v>5.79</v>
      </c>
      <c r="E127" s="2"/>
      <c r="F127">
        <f>D127*1.3</f>
        <v>7.5270000000000001</v>
      </c>
      <c r="G127" s="2"/>
      <c r="H127" s="12"/>
    </row>
    <row r="128" spans="1:8" ht="18">
      <c r="A128" s="4" t="s">
        <v>1051</v>
      </c>
      <c r="B128" s="5">
        <v>1806</v>
      </c>
      <c r="C128" s="2" t="s">
        <v>1052</v>
      </c>
      <c r="D128">
        <v>18.059999999999999</v>
      </c>
      <c r="E128" s="2"/>
      <c r="F128">
        <f>D128*1.3</f>
        <v>23.477999999999998</v>
      </c>
      <c r="G128" s="2"/>
      <c r="H128" s="12"/>
    </row>
    <row r="129" spans="1:8" ht="18">
      <c r="A129" s="4" t="s">
        <v>1053</v>
      </c>
      <c r="B129" s="5">
        <v>1812</v>
      </c>
      <c r="C129" s="2" t="s">
        <v>1054</v>
      </c>
      <c r="D129">
        <v>27.94</v>
      </c>
      <c r="E129" s="2"/>
      <c r="F129">
        <f>D129*1.3</f>
        <v>36.322000000000003</v>
      </c>
      <c r="G129" s="2"/>
      <c r="H129" s="12"/>
    </row>
    <row r="130" spans="1:8" ht="18">
      <c r="A130" s="4"/>
      <c r="B130" s="5"/>
      <c r="C130" s="2"/>
      <c r="D130"/>
      <c r="E130" s="2"/>
      <c r="G130" s="2"/>
      <c r="H130" s="12"/>
    </row>
    <row r="131" spans="1:8" ht="18">
      <c r="A131" s="4" t="s">
        <v>1055</v>
      </c>
      <c r="B131" s="5" t="s">
        <v>1056</v>
      </c>
      <c r="C131" s="2" t="s">
        <v>1057</v>
      </c>
      <c r="D131">
        <v>12.17</v>
      </c>
      <c r="E131" s="2"/>
      <c r="F131">
        <f>D131*1.3</f>
        <v>15.821</v>
      </c>
      <c r="G131" s="2"/>
      <c r="H131" s="12"/>
    </row>
    <row r="132" spans="1:8" ht="18">
      <c r="A132" s="4" t="s">
        <v>1058</v>
      </c>
      <c r="B132" s="5" t="s">
        <v>1059</v>
      </c>
      <c r="C132" s="2" t="s">
        <v>1060</v>
      </c>
      <c r="D132">
        <v>28.22</v>
      </c>
      <c r="E132" s="2"/>
      <c r="F132">
        <f>D132*1.3</f>
        <v>36.686</v>
      </c>
      <c r="G132" s="2"/>
      <c r="H132" s="12"/>
    </row>
    <row r="133" spans="1:8" ht="18">
      <c r="A133" s="4" t="s">
        <v>1061</v>
      </c>
      <c r="B133" s="5" t="s">
        <v>1062</v>
      </c>
      <c r="C133" s="2" t="s">
        <v>1063</v>
      </c>
      <c r="D133">
        <v>33.590000000000003</v>
      </c>
      <c r="E133" s="2"/>
      <c r="F133">
        <f>D133*1.3</f>
        <v>43.667000000000009</v>
      </c>
      <c r="G133" s="2"/>
      <c r="H133" s="12"/>
    </row>
    <row r="134" spans="1:8" ht="18">
      <c r="A134" s="4"/>
      <c r="B134" s="5"/>
      <c r="C134" s="2"/>
      <c r="D134"/>
      <c r="E134" s="2"/>
      <c r="G134" s="2"/>
      <c r="H134" s="12"/>
    </row>
    <row r="135" spans="1:8" ht="18">
      <c r="A135" s="4" t="s">
        <v>1064</v>
      </c>
      <c r="B135" s="5" t="s">
        <v>1065</v>
      </c>
      <c r="C135" s="2" t="s">
        <v>1066</v>
      </c>
      <c r="D135">
        <v>25.5</v>
      </c>
      <c r="E135" s="2"/>
      <c r="F135">
        <f>D135*1.3</f>
        <v>33.15</v>
      </c>
      <c r="G135" s="2"/>
      <c r="H135" s="12"/>
    </row>
    <row r="136" spans="1:8" ht="18">
      <c r="A136" s="4" t="s">
        <v>1067</v>
      </c>
      <c r="B136" s="5" t="s">
        <v>1068</v>
      </c>
      <c r="C136" s="2" t="s">
        <v>1069</v>
      </c>
      <c r="D136">
        <v>25.5</v>
      </c>
      <c r="E136" s="2"/>
      <c r="F136">
        <f>D136*1.3</f>
        <v>33.15</v>
      </c>
      <c r="G136" s="2"/>
      <c r="H136" s="12"/>
    </row>
    <row r="137" spans="1:8" ht="18">
      <c r="A137" s="4" t="s">
        <v>1070</v>
      </c>
      <c r="B137" s="5" t="s">
        <v>1071</v>
      </c>
      <c r="C137" s="2" t="s">
        <v>1072</v>
      </c>
      <c r="D137">
        <v>33.24</v>
      </c>
      <c r="E137" s="2"/>
      <c r="F137">
        <f>D137*1.3</f>
        <v>43.212000000000003</v>
      </c>
      <c r="G137" s="2"/>
      <c r="H137" s="12"/>
    </row>
    <row r="138" spans="1:8" ht="18">
      <c r="A138" s="4" t="s">
        <v>1073</v>
      </c>
      <c r="B138" s="5" t="s">
        <v>1074</v>
      </c>
      <c r="C138" s="2" t="s">
        <v>1075</v>
      </c>
      <c r="D138">
        <v>40.78</v>
      </c>
      <c r="E138" s="2"/>
      <c r="F138">
        <f>D138*1.3</f>
        <v>53.014000000000003</v>
      </c>
      <c r="G138" s="2"/>
      <c r="H138" s="12"/>
    </row>
    <row r="139" spans="1:8" ht="18">
      <c r="A139" s="4"/>
      <c r="B139" s="5"/>
      <c r="C139" s="2"/>
      <c r="D139"/>
      <c r="E139" s="2"/>
      <c r="G139" s="2"/>
      <c r="H139" s="12"/>
    </row>
    <row r="140" spans="1:8" ht="18">
      <c r="A140" s="4" t="s">
        <v>1076</v>
      </c>
      <c r="B140" s="5" t="s">
        <v>1077</v>
      </c>
      <c r="C140" s="2" t="s">
        <v>1078</v>
      </c>
      <c r="D140">
        <v>5.04</v>
      </c>
      <c r="E140" s="2"/>
      <c r="F140">
        <f>D140*1.3</f>
        <v>6.5520000000000005</v>
      </c>
      <c r="G140" s="2"/>
      <c r="H140" s="12"/>
    </row>
    <row r="141" spans="1:8" ht="18">
      <c r="A141" s="4" t="s">
        <v>1079</v>
      </c>
      <c r="B141" s="5" t="s">
        <v>1080</v>
      </c>
      <c r="C141" s="2" t="s">
        <v>1081</v>
      </c>
      <c r="D141">
        <v>11.49</v>
      </c>
      <c r="E141" s="2"/>
      <c r="F141">
        <f>D141*1.3</f>
        <v>14.937000000000001</v>
      </c>
      <c r="G141" s="2"/>
      <c r="H141" s="12"/>
    </row>
    <row r="142" spans="1:8" ht="18">
      <c r="A142" s="4" t="s">
        <v>1082</v>
      </c>
      <c r="B142" s="5" t="s">
        <v>1083</v>
      </c>
      <c r="C142" s="2" t="s">
        <v>1084</v>
      </c>
      <c r="D142">
        <v>2.96</v>
      </c>
      <c r="E142" s="2"/>
      <c r="F142">
        <f>D142*1.3</f>
        <v>3.8479999999999999</v>
      </c>
      <c r="G142" s="2"/>
      <c r="H142" s="12"/>
    </row>
    <row r="143" spans="1:8" ht="18">
      <c r="A143" s="4"/>
      <c r="B143" s="5"/>
      <c r="C143" s="2"/>
      <c r="D143"/>
      <c r="E143" s="2"/>
      <c r="G143" s="2"/>
      <c r="H143" s="12"/>
    </row>
    <row r="144" spans="1:8" ht="18">
      <c r="A144" s="4" t="s">
        <v>1085</v>
      </c>
      <c r="B144" s="5" t="s">
        <v>1086</v>
      </c>
      <c r="C144" s="2" t="s">
        <v>1087</v>
      </c>
      <c r="D144">
        <v>4.12</v>
      </c>
      <c r="E144" s="2"/>
      <c r="F144">
        <f t="shared" ref="F144:F164" si="7">D144*1.3</f>
        <v>5.3560000000000008</v>
      </c>
      <c r="G144" s="2"/>
      <c r="H144" s="12"/>
    </row>
    <row r="145" spans="1:8" ht="18">
      <c r="A145" s="4" t="s">
        <v>1088</v>
      </c>
      <c r="B145" s="5" t="s">
        <v>1089</v>
      </c>
      <c r="C145" s="2" t="s">
        <v>1090</v>
      </c>
      <c r="D145">
        <v>4.12</v>
      </c>
      <c r="E145" s="2"/>
      <c r="F145">
        <f t="shared" si="7"/>
        <v>5.3560000000000008</v>
      </c>
      <c r="G145" s="2"/>
      <c r="H145" s="12"/>
    </row>
    <row r="146" spans="1:8" ht="18">
      <c r="A146" s="4" t="s">
        <v>1091</v>
      </c>
      <c r="B146" s="5" t="s">
        <v>1092</v>
      </c>
      <c r="C146" s="2" t="s">
        <v>1093</v>
      </c>
      <c r="D146">
        <v>4.12</v>
      </c>
      <c r="E146" s="2"/>
      <c r="F146">
        <f t="shared" si="7"/>
        <v>5.3560000000000008</v>
      </c>
      <c r="G146" s="2"/>
      <c r="H146" s="12"/>
    </row>
    <row r="147" spans="1:8" ht="18">
      <c r="A147" s="4" t="s">
        <v>1094</v>
      </c>
      <c r="B147" s="5" t="s">
        <v>1095</v>
      </c>
      <c r="C147" s="2" t="s">
        <v>1096</v>
      </c>
      <c r="D147">
        <v>4.12</v>
      </c>
      <c r="E147" s="2"/>
      <c r="F147">
        <f t="shared" si="7"/>
        <v>5.3560000000000008</v>
      </c>
      <c r="G147" s="2"/>
      <c r="H147" s="12"/>
    </row>
    <row r="148" spans="1:8" ht="18">
      <c r="A148" s="4" t="s">
        <v>1097</v>
      </c>
      <c r="B148" s="5" t="s">
        <v>1098</v>
      </c>
      <c r="C148" s="2" t="s">
        <v>1099</v>
      </c>
      <c r="D148">
        <v>4.12</v>
      </c>
      <c r="E148" s="2"/>
      <c r="F148">
        <f t="shared" si="7"/>
        <v>5.3560000000000008</v>
      </c>
      <c r="G148" s="2"/>
      <c r="H148" s="12"/>
    </row>
    <row r="149" spans="1:8" ht="18">
      <c r="A149" s="4" t="s">
        <v>1100</v>
      </c>
      <c r="B149" s="5" t="s">
        <v>1101</v>
      </c>
      <c r="C149" s="2" t="s">
        <v>1102</v>
      </c>
      <c r="D149">
        <v>4.12</v>
      </c>
      <c r="E149" s="2"/>
      <c r="F149">
        <f t="shared" si="7"/>
        <v>5.3560000000000008</v>
      </c>
      <c r="G149" s="2"/>
      <c r="H149" s="12"/>
    </row>
    <row r="150" spans="1:8" ht="18">
      <c r="A150" s="4" t="s">
        <v>1103</v>
      </c>
      <c r="B150" s="5" t="s">
        <v>1104</v>
      </c>
      <c r="C150" s="2" t="s">
        <v>1105</v>
      </c>
      <c r="D150">
        <v>4.12</v>
      </c>
      <c r="E150" s="2"/>
      <c r="F150">
        <f t="shared" si="7"/>
        <v>5.3560000000000008</v>
      </c>
      <c r="G150" s="2"/>
      <c r="H150" s="12"/>
    </row>
    <row r="151" spans="1:8" ht="18">
      <c r="A151" s="4" t="s">
        <v>1106</v>
      </c>
      <c r="B151" s="5" t="s">
        <v>1107</v>
      </c>
      <c r="C151" s="2" t="s">
        <v>1108</v>
      </c>
      <c r="D151">
        <v>4.12</v>
      </c>
      <c r="E151" s="2"/>
      <c r="F151">
        <f t="shared" si="7"/>
        <v>5.3560000000000008</v>
      </c>
      <c r="G151" s="2"/>
      <c r="H151" s="12"/>
    </row>
    <row r="152" spans="1:8" ht="18">
      <c r="A152" s="4" t="s">
        <v>1109</v>
      </c>
      <c r="B152" s="5" t="s">
        <v>1110</v>
      </c>
      <c r="C152" s="2" t="s">
        <v>1111</v>
      </c>
      <c r="D152">
        <v>4.12</v>
      </c>
      <c r="E152" s="2"/>
      <c r="F152">
        <f t="shared" si="7"/>
        <v>5.3560000000000008</v>
      </c>
      <c r="G152" s="2"/>
      <c r="H152" s="12"/>
    </row>
    <row r="153" spans="1:8" ht="18">
      <c r="A153" s="4" t="s">
        <v>1112</v>
      </c>
      <c r="B153" s="5" t="s">
        <v>1113</v>
      </c>
      <c r="C153" s="2" t="s">
        <v>1114</v>
      </c>
      <c r="D153">
        <v>4.12</v>
      </c>
      <c r="E153" s="2"/>
      <c r="F153">
        <f t="shared" si="7"/>
        <v>5.3560000000000008</v>
      </c>
      <c r="G153" s="2"/>
      <c r="H153" s="12"/>
    </row>
    <row r="154" spans="1:8" ht="18">
      <c r="A154" s="4" t="s">
        <v>1115</v>
      </c>
      <c r="B154" s="5" t="s">
        <v>1116</v>
      </c>
      <c r="C154" s="2" t="s">
        <v>1117</v>
      </c>
      <c r="D154">
        <v>4.12</v>
      </c>
      <c r="E154" s="2"/>
      <c r="F154">
        <f t="shared" si="7"/>
        <v>5.3560000000000008</v>
      </c>
      <c r="G154" s="2"/>
      <c r="H154" s="12"/>
    </row>
    <row r="155" spans="1:8" ht="18">
      <c r="A155" s="4" t="s">
        <v>1118</v>
      </c>
      <c r="B155" s="5" t="s">
        <v>1119</v>
      </c>
      <c r="C155" s="2" t="s">
        <v>1120</v>
      </c>
      <c r="D155">
        <v>4.12</v>
      </c>
      <c r="E155" s="2"/>
      <c r="F155">
        <f t="shared" si="7"/>
        <v>5.3560000000000008</v>
      </c>
      <c r="G155" s="2"/>
      <c r="H155" s="12"/>
    </row>
    <row r="156" spans="1:8" ht="18">
      <c r="A156" s="4" t="s">
        <v>1121</v>
      </c>
      <c r="B156" s="5" t="s">
        <v>1122</v>
      </c>
      <c r="C156" s="2" t="s">
        <v>1123</v>
      </c>
      <c r="D156">
        <v>4.12</v>
      </c>
      <c r="E156" s="2"/>
      <c r="F156">
        <f t="shared" si="7"/>
        <v>5.3560000000000008</v>
      </c>
      <c r="G156" s="2"/>
      <c r="H156" s="12"/>
    </row>
    <row r="157" spans="1:8" ht="18">
      <c r="A157" s="4" t="s">
        <v>1124</v>
      </c>
      <c r="B157" s="5" t="s">
        <v>1125</v>
      </c>
      <c r="C157" s="2" t="s">
        <v>1126</v>
      </c>
      <c r="D157">
        <v>4.12</v>
      </c>
      <c r="E157" s="2"/>
      <c r="F157">
        <f t="shared" si="7"/>
        <v>5.3560000000000008</v>
      </c>
      <c r="G157" s="2"/>
      <c r="H157" s="12"/>
    </row>
    <row r="158" spans="1:8" ht="18">
      <c r="A158" s="4" t="s">
        <v>1127</v>
      </c>
      <c r="B158" s="5" t="s">
        <v>1128</v>
      </c>
      <c r="C158" s="2" t="s">
        <v>1129</v>
      </c>
      <c r="D158">
        <v>4.12</v>
      </c>
      <c r="E158" s="2"/>
      <c r="F158">
        <f t="shared" si="7"/>
        <v>5.3560000000000008</v>
      </c>
      <c r="G158" s="2"/>
      <c r="H158" s="12"/>
    </row>
    <row r="159" spans="1:8" ht="18">
      <c r="A159" s="4" t="s">
        <v>1130</v>
      </c>
      <c r="B159" s="5" t="s">
        <v>1131</v>
      </c>
      <c r="C159" s="2" t="s">
        <v>1132</v>
      </c>
      <c r="D159">
        <v>3.84</v>
      </c>
      <c r="E159" s="2"/>
      <c r="F159">
        <f t="shared" si="7"/>
        <v>4.992</v>
      </c>
      <c r="G159" s="2"/>
      <c r="H159" s="12"/>
    </row>
    <row r="160" spans="1:8" ht="18">
      <c r="A160" s="4" t="s">
        <v>1133</v>
      </c>
      <c r="B160" s="5" t="s">
        <v>1134</v>
      </c>
      <c r="C160" s="2" t="s">
        <v>1135</v>
      </c>
      <c r="D160">
        <v>3.84</v>
      </c>
      <c r="E160" s="2"/>
      <c r="F160">
        <f t="shared" si="7"/>
        <v>4.992</v>
      </c>
      <c r="G160" s="2"/>
      <c r="H160" s="12"/>
    </row>
    <row r="161" spans="1:8" ht="18">
      <c r="A161" s="4" t="s">
        <v>1136</v>
      </c>
      <c r="B161" s="5" t="s">
        <v>1137</v>
      </c>
      <c r="C161" s="2" t="s">
        <v>1138</v>
      </c>
      <c r="D161">
        <v>3.84</v>
      </c>
      <c r="E161" s="2"/>
      <c r="F161">
        <f t="shared" si="7"/>
        <v>4.992</v>
      </c>
      <c r="G161" s="2"/>
      <c r="H161" s="12"/>
    </row>
    <row r="162" spans="1:8" ht="18">
      <c r="A162" s="4" t="s">
        <v>1139</v>
      </c>
      <c r="B162" s="5" t="s">
        <v>1140</v>
      </c>
      <c r="C162" s="2" t="s">
        <v>1141</v>
      </c>
      <c r="D162">
        <v>3.84</v>
      </c>
      <c r="E162" s="2"/>
      <c r="F162">
        <f t="shared" si="7"/>
        <v>4.992</v>
      </c>
      <c r="G162" s="2"/>
      <c r="H162" s="12"/>
    </row>
    <row r="163" spans="1:8" ht="18">
      <c r="A163" s="4" t="s">
        <v>1142</v>
      </c>
      <c r="B163" s="5" t="s">
        <v>1143</v>
      </c>
      <c r="C163" s="2" t="s">
        <v>1144</v>
      </c>
      <c r="D163">
        <v>3.84</v>
      </c>
      <c r="E163" s="2"/>
      <c r="F163">
        <f t="shared" si="7"/>
        <v>4.992</v>
      </c>
      <c r="G163" s="2"/>
      <c r="H163" s="12"/>
    </row>
    <row r="164" spans="1:8" ht="18">
      <c r="A164" s="4" t="s">
        <v>1145</v>
      </c>
      <c r="B164" s="5" t="s">
        <v>1146</v>
      </c>
      <c r="C164" s="2" t="s">
        <v>1147</v>
      </c>
      <c r="D164">
        <v>3.84</v>
      </c>
      <c r="E164" s="2"/>
      <c r="F164">
        <f t="shared" si="7"/>
        <v>4.992</v>
      </c>
      <c r="G164" s="2"/>
      <c r="H164" s="12"/>
    </row>
    <row r="165" spans="1:8" ht="18">
      <c r="A165" s="4"/>
      <c r="B165" s="5"/>
      <c r="C165" s="2"/>
      <c r="D165"/>
      <c r="E165" s="2"/>
      <c r="G165" s="2"/>
      <c r="H165" s="12"/>
    </row>
    <row r="166" spans="1:8" ht="18">
      <c r="A166" s="4" t="s">
        <v>1148</v>
      </c>
      <c r="B166" s="5" t="s">
        <v>1149</v>
      </c>
      <c r="C166" s="2" t="s">
        <v>1150</v>
      </c>
      <c r="D166">
        <v>2.88</v>
      </c>
      <c r="E166" s="2"/>
      <c r="F166">
        <f t="shared" ref="F166:F172" si="8">D166*1.3</f>
        <v>3.7439999999999998</v>
      </c>
      <c r="G166" s="2"/>
      <c r="H166" s="12"/>
    </row>
    <row r="167" spans="1:8" ht="18">
      <c r="A167" s="4" t="s">
        <v>1151</v>
      </c>
      <c r="B167" s="5" t="s">
        <v>1152</v>
      </c>
      <c r="C167" s="2" t="s">
        <v>1153</v>
      </c>
      <c r="D167">
        <v>2.88</v>
      </c>
      <c r="E167" s="2"/>
      <c r="F167">
        <f t="shared" si="8"/>
        <v>3.7439999999999998</v>
      </c>
      <c r="G167" s="2"/>
      <c r="H167" s="12"/>
    </row>
    <row r="168" spans="1:8" ht="18">
      <c r="A168" s="4" t="s">
        <v>1154</v>
      </c>
      <c r="B168" s="5" t="s">
        <v>1155</v>
      </c>
      <c r="C168" s="2" t="s">
        <v>1156</v>
      </c>
      <c r="D168">
        <v>2.88</v>
      </c>
      <c r="E168" s="2"/>
      <c r="F168">
        <f t="shared" si="8"/>
        <v>3.7439999999999998</v>
      </c>
      <c r="G168" s="2"/>
      <c r="H168" s="12"/>
    </row>
    <row r="169" spans="1:8" ht="18">
      <c r="A169" s="4" t="s">
        <v>1157</v>
      </c>
      <c r="B169" s="5" t="s">
        <v>1158</v>
      </c>
      <c r="C169" s="2" t="s">
        <v>1159</v>
      </c>
      <c r="D169">
        <v>2.88</v>
      </c>
      <c r="E169" s="2"/>
      <c r="F169">
        <f t="shared" si="8"/>
        <v>3.7439999999999998</v>
      </c>
      <c r="G169" s="2"/>
      <c r="H169" s="12"/>
    </row>
    <row r="170" spans="1:8" ht="18">
      <c r="A170" s="4" t="s">
        <v>1160</v>
      </c>
      <c r="B170" s="5" t="s">
        <v>1161</v>
      </c>
      <c r="C170" s="2" t="s">
        <v>1162</v>
      </c>
      <c r="D170">
        <v>2.88</v>
      </c>
      <c r="E170" s="2"/>
      <c r="F170">
        <f t="shared" si="8"/>
        <v>3.7439999999999998</v>
      </c>
      <c r="G170" s="2"/>
      <c r="H170" s="12"/>
    </row>
    <row r="171" spans="1:8" ht="18">
      <c r="A171" s="4" t="s">
        <v>1163</v>
      </c>
      <c r="B171" s="5" t="s">
        <v>1164</v>
      </c>
      <c r="C171" s="2" t="s">
        <v>1165</v>
      </c>
      <c r="D171">
        <v>2.88</v>
      </c>
      <c r="E171" s="2"/>
      <c r="F171">
        <f t="shared" si="8"/>
        <v>3.7439999999999998</v>
      </c>
      <c r="G171" s="2"/>
      <c r="H171" s="12"/>
    </row>
    <row r="172" spans="1:8" ht="18">
      <c r="A172" s="4" t="s">
        <v>1166</v>
      </c>
      <c r="B172" s="5" t="s">
        <v>1167</v>
      </c>
      <c r="C172" s="2" t="s">
        <v>1168</v>
      </c>
      <c r="D172">
        <v>2.88</v>
      </c>
      <c r="E172" s="2"/>
      <c r="F172">
        <f t="shared" si="8"/>
        <v>3.7439999999999998</v>
      </c>
      <c r="G172" s="2"/>
      <c r="H172" s="12"/>
    </row>
    <row r="173" spans="1:8" ht="18">
      <c r="A173" s="4"/>
      <c r="B173" s="5"/>
      <c r="C173" s="2"/>
      <c r="D173"/>
      <c r="E173" s="2"/>
      <c r="G173" s="2"/>
      <c r="H173" s="12"/>
    </row>
    <row r="174" spans="1:8" ht="18">
      <c r="A174" s="4" t="s">
        <v>1169</v>
      </c>
      <c r="B174" s="5" t="s">
        <v>1170</v>
      </c>
      <c r="C174" s="2" t="s">
        <v>1171</v>
      </c>
      <c r="D174">
        <v>2.88</v>
      </c>
      <c r="E174" s="2"/>
      <c r="F174">
        <f>D174*1.3</f>
        <v>3.7439999999999998</v>
      </c>
      <c r="G174" s="2"/>
      <c r="H174" s="12"/>
    </row>
    <row r="175" spans="1:8" ht="18">
      <c r="A175" s="4" t="s">
        <v>1172</v>
      </c>
      <c r="B175" s="5" t="s">
        <v>1173</v>
      </c>
      <c r="C175" s="2" t="s">
        <v>1174</v>
      </c>
      <c r="D175">
        <v>2.88</v>
      </c>
      <c r="E175" s="2"/>
      <c r="F175">
        <f>D175*1.3</f>
        <v>3.7439999999999998</v>
      </c>
      <c r="G175" s="2"/>
      <c r="H175" s="12"/>
    </row>
    <row r="176" spans="1:8" ht="18">
      <c r="A176" s="4" t="s">
        <v>1175</v>
      </c>
      <c r="B176" s="5" t="s">
        <v>1176</v>
      </c>
      <c r="C176" s="2" t="s">
        <v>1177</v>
      </c>
      <c r="D176">
        <v>2.88</v>
      </c>
      <c r="E176" s="2"/>
      <c r="F176">
        <f>D176*1.3</f>
        <v>3.7439999999999998</v>
      </c>
      <c r="G176" s="2"/>
      <c r="H176" s="12"/>
    </row>
    <row r="177" spans="1:8" ht="18">
      <c r="A177" s="4" t="s">
        <v>1178</v>
      </c>
      <c r="B177" s="5" t="s">
        <v>1179</v>
      </c>
      <c r="C177" s="2" t="s">
        <v>1180</v>
      </c>
      <c r="D177">
        <v>2.88</v>
      </c>
      <c r="E177" s="2"/>
      <c r="F177">
        <f>D177*1.3</f>
        <v>3.7439999999999998</v>
      </c>
      <c r="G177" s="2"/>
      <c r="H177" s="12"/>
    </row>
    <row r="178" spans="1:8" ht="18">
      <c r="A178" s="4"/>
      <c r="B178" s="5"/>
      <c r="C178" s="2"/>
      <c r="D178"/>
      <c r="E178" s="2"/>
      <c r="G178" s="2"/>
      <c r="H178" s="12"/>
    </row>
    <row r="179" spans="1:8" ht="18">
      <c r="A179" s="4" t="s">
        <v>1181</v>
      </c>
      <c r="B179" s="5" t="s">
        <v>1182</v>
      </c>
      <c r="C179" s="2" t="s">
        <v>1183</v>
      </c>
      <c r="D179">
        <v>5.71</v>
      </c>
      <c r="E179" s="2"/>
      <c r="F179">
        <f t="shared" ref="F179:F190" si="9">D179*1.3</f>
        <v>7.423</v>
      </c>
      <c r="G179" s="2"/>
      <c r="H179" s="12"/>
    </row>
    <row r="180" spans="1:8" ht="18">
      <c r="A180" s="4" t="s">
        <v>1184</v>
      </c>
      <c r="B180" s="5" t="s">
        <v>1185</v>
      </c>
      <c r="C180" s="2" t="s">
        <v>1186</v>
      </c>
      <c r="D180">
        <v>5.71</v>
      </c>
      <c r="E180" s="2"/>
      <c r="F180">
        <f t="shared" si="9"/>
        <v>7.423</v>
      </c>
      <c r="G180" s="2"/>
      <c r="H180" s="12"/>
    </row>
    <row r="181" spans="1:8" ht="18">
      <c r="A181" s="4" t="s">
        <v>1187</v>
      </c>
      <c r="B181" s="5" t="s">
        <v>1188</v>
      </c>
      <c r="C181" s="2" t="s">
        <v>1189</v>
      </c>
      <c r="D181">
        <v>5.71</v>
      </c>
      <c r="E181" s="2"/>
      <c r="F181">
        <f t="shared" si="9"/>
        <v>7.423</v>
      </c>
      <c r="G181" s="2"/>
      <c r="H181" s="12"/>
    </row>
    <row r="182" spans="1:8" ht="18">
      <c r="A182" s="4" t="s">
        <v>1190</v>
      </c>
      <c r="B182" s="5" t="s">
        <v>1191</v>
      </c>
      <c r="C182" s="2" t="s">
        <v>1192</v>
      </c>
      <c r="D182">
        <v>5.71</v>
      </c>
      <c r="E182" s="2"/>
      <c r="F182">
        <f t="shared" si="9"/>
        <v>7.423</v>
      </c>
      <c r="G182" s="2"/>
      <c r="H182" s="12"/>
    </row>
    <row r="183" spans="1:8" ht="18">
      <c r="A183" s="4" t="s">
        <v>1193</v>
      </c>
      <c r="B183" s="5" t="s">
        <v>1194</v>
      </c>
      <c r="C183" s="2" t="s">
        <v>1195</v>
      </c>
      <c r="D183">
        <v>5.71</v>
      </c>
      <c r="E183" s="2"/>
      <c r="F183">
        <f t="shared" si="9"/>
        <v>7.423</v>
      </c>
      <c r="G183" s="2"/>
      <c r="H183" s="12"/>
    </row>
    <row r="184" spans="1:8" ht="18">
      <c r="A184" s="4" t="s">
        <v>1196</v>
      </c>
      <c r="B184" s="5" t="s">
        <v>1197</v>
      </c>
      <c r="C184" s="2" t="s">
        <v>1198</v>
      </c>
      <c r="D184">
        <v>5.71</v>
      </c>
      <c r="E184" s="2"/>
      <c r="F184">
        <f t="shared" si="9"/>
        <v>7.423</v>
      </c>
      <c r="G184" s="2"/>
      <c r="H184" s="12"/>
    </row>
    <row r="185" spans="1:8" ht="18">
      <c r="A185" s="4" t="s">
        <v>1199</v>
      </c>
      <c r="B185" s="5" t="s">
        <v>1200</v>
      </c>
      <c r="C185" s="2" t="s">
        <v>1201</v>
      </c>
      <c r="D185">
        <v>5.71</v>
      </c>
      <c r="E185" s="2"/>
      <c r="F185">
        <f t="shared" si="9"/>
        <v>7.423</v>
      </c>
      <c r="G185" s="2"/>
      <c r="H185" s="12"/>
    </row>
    <row r="186" spans="1:8" ht="18">
      <c r="A186" s="4" t="s">
        <v>1202</v>
      </c>
      <c r="B186" s="5" t="s">
        <v>1203</v>
      </c>
      <c r="C186" s="2" t="s">
        <v>1204</v>
      </c>
      <c r="D186">
        <v>5.71</v>
      </c>
      <c r="E186" s="2"/>
      <c r="F186">
        <f t="shared" si="9"/>
        <v>7.423</v>
      </c>
      <c r="G186" s="2"/>
      <c r="H186" s="12"/>
    </row>
    <row r="187" spans="1:8" ht="18">
      <c r="A187" s="4" t="s">
        <v>1205</v>
      </c>
      <c r="B187" s="5" t="s">
        <v>1206</v>
      </c>
      <c r="C187" s="2" t="s">
        <v>1207</v>
      </c>
      <c r="D187">
        <v>5.71</v>
      </c>
      <c r="E187" s="2"/>
      <c r="F187">
        <f t="shared" si="9"/>
        <v>7.423</v>
      </c>
      <c r="G187" s="2"/>
      <c r="H187" s="12"/>
    </row>
    <row r="188" spans="1:8" ht="18">
      <c r="A188" s="4" t="s">
        <v>1208</v>
      </c>
      <c r="B188" s="5" t="s">
        <v>1209</v>
      </c>
      <c r="C188" s="2" t="s">
        <v>1210</v>
      </c>
      <c r="D188">
        <v>5.71</v>
      </c>
      <c r="E188" s="2"/>
      <c r="F188">
        <f t="shared" si="9"/>
        <v>7.423</v>
      </c>
      <c r="G188" s="2"/>
      <c r="H188" s="12"/>
    </row>
    <row r="189" spans="1:8" ht="18">
      <c r="A189" s="4" t="s">
        <v>1211</v>
      </c>
      <c r="B189" s="5" t="s">
        <v>1212</v>
      </c>
      <c r="C189" s="2" t="s">
        <v>1213</v>
      </c>
      <c r="D189">
        <v>5.71</v>
      </c>
      <c r="E189" s="2"/>
      <c r="F189">
        <f t="shared" si="9"/>
        <v>7.423</v>
      </c>
      <c r="G189" s="2"/>
      <c r="H189" s="12"/>
    </row>
    <row r="190" spans="1:8" ht="18">
      <c r="A190" s="4" t="s">
        <v>1214</v>
      </c>
      <c r="B190" s="5" t="s">
        <v>1215</v>
      </c>
      <c r="C190" s="2" t="s">
        <v>1216</v>
      </c>
      <c r="D190">
        <v>5.71</v>
      </c>
      <c r="E190" s="2"/>
      <c r="F190">
        <f t="shared" si="9"/>
        <v>7.423</v>
      </c>
      <c r="G190" s="2"/>
      <c r="H190" s="12"/>
    </row>
    <row r="191" spans="1:8" ht="18">
      <c r="A191" s="4"/>
      <c r="B191" s="5"/>
      <c r="C191" s="2"/>
      <c r="D191"/>
      <c r="E191" s="2"/>
      <c r="G191" s="2"/>
      <c r="H191" s="12"/>
    </row>
    <row r="192" spans="1:8" ht="18">
      <c r="A192" s="4" t="s">
        <v>1217</v>
      </c>
      <c r="B192" s="5" t="s">
        <v>1218</v>
      </c>
      <c r="C192" s="2" t="s">
        <v>1219</v>
      </c>
      <c r="D192">
        <v>12.05</v>
      </c>
      <c r="E192" s="2"/>
      <c r="F192">
        <f>D192*1.3</f>
        <v>15.665000000000001</v>
      </c>
      <c r="G192" s="2"/>
      <c r="H192" s="12"/>
    </row>
    <row r="193" spans="1:8" ht="18">
      <c r="A193" s="4" t="s">
        <v>1220</v>
      </c>
      <c r="B193" s="5" t="s">
        <v>1221</v>
      </c>
      <c r="C193" s="2" t="s">
        <v>1222</v>
      </c>
      <c r="D193">
        <v>12.05</v>
      </c>
      <c r="E193" s="2"/>
      <c r="F193">
        <f>D193*1.3</f>
        <v>15.665000000000001</v>
      </c>
      <c r="G193" s="2"/>
      <c r="H193" s="12"/>
    </row>
    <row r="194" spans="1:8" ht="18">
      <c r="A194" s="4" t="s">
        <v>1223</v>
      </c>
      <c r="B194" s="5" t="s">
        <v>1224</v>
      </c>
      <c r="C194" s="2" t="s">
        <v>1225</v>
      </c>
      <c r="D194">
        <v>12.05</v>
      </c>
      <c r="E194" s="2"/>
      <c r="F194">
        <f>D194*1.3</f>
        <v>15.665000000000001</v>
      </c>
      <c r="G194" s="2"/>
      <c r="H194" s="12"/>
    </row>
    <row r="195" spans="1:8" ht="18">
      <c r="A195" s="4"/>
      <c r="B195" s="5"/>
      <c r="C195" s="2"/>
      <c r="D195"/>
      <c r="E195" s="2"/>
      <c r="G195" s="2"/>
      <c r="H195" s="12"/>
    </row>
    <row r="196" spans="1:8" ht="18">
      <c r="A196" s="4" t="s">
        <v>1226</v>
      </c>
      <c r="B196" s="5" t="s">
        <v>1227</v>
      </c>
      <c r="C196" s="2" t="s">
        <v>1228</v>
      </c>
      <c r="D196">
        <v>12.05</v>
      </c>
      <c r="E196" s="2"/>
      <c r="F196">
        <f>D196*1.3</f>
        <v>15.665000000000001</v>
      </c>
      <c r="G196" s="2"/>
      <c r="H196" s="12"/>
    </row>
    <row r="197" spans="1:8" ht="18">
      <c r="A197" s="4" t="s">
        <v>1229</v>
      </c>
      <c r="B197" s="5" t="s">
        <v>1230</v>
      </c>
      <c r="C197" s="2" t="s">
        <v>1231</v>
      </c>
      <c r="D197">
        <v>12.05</v>
      </c>
      <c r="E197" s="2"/>
      <c r="F197">
        <f>D197*1.3</f>
        <v>15.665000000000001</v>
      </c>
      <c r="G197" s="2"/>
      <c r="H197" s="12"/>
    </row>
    <row r="198" spans="1:8" ht="18">
      <c r="A198" s="4" t="s">
        <v>1232</v>
      </c>
      <c r="B198" s="5" t="s">
        <v>1233</v>
      </c>
      <c r="C198" s="2" t="s">
        <v>1234</v>
      </c>
      <c r="D198">
        <v>12.05</v>
      </c>
      <c r="E198" s="2"/>
      <c r="F198">
        <f>D198*1.3</f>
        <v>15.665000000000001</v>
      </c>
      <c r="G198" s="2"/>
      <c r="H198" s="12"/>
    </row>
    <row r="199" spans="1:8" ht="18">
      <c r="A199" s="4"/>
      <c r="B199" s="5"/>
      <c r="C199" s="2"/>
      <c r="D199"/>
      <c r="E199" s="2"/>
      <c r="G199" s="2"/>
      <c r="H199" s="12"/>
    </row>
    <row r="200" spans="1:8" ht="18">
      <c r="A200" s="4" t="s">
        <v>1235</v>
      </c>
      <c r="B200" s="5" t="s">
        <v>1236</v>
      </c>
      <c r="C200" s="2" t="s">
        <v>1237</v>
      </c>
      <c r="D200">
        <v>12.05</v>
      </c>
      <c r="E200" s="2"/>
      <c r="F200">
        <f>D200*1.3</f>
        <v>15.665000000000001</v>
      </c>
      <c r="G200" s="2"/>
      <c r="H200" s="12"/>
    </row>
    <row r="201" spans="1:8" ht="18">
      <c r="A201" s="4" t="s">
        <v>1238</v>
      </c>
      <c r="B201" s="5" t="s">
        <v>1239</v>
      </c>
      <c r="C201" s="2" t="s">
        <v>1240</v>
      </c>
      <c r="D201">
        <v>12.05</v>
      </c>
      <c r="E201" s="2"/>
      <c r="F201">
        <f>D201*1.3</f>
        <v>15.665000000000001</v>
      </c>
      <c r="G201" s="2"/>
      <c r="H201" s="12"/>
    </row>
    <row r="202" spans="1:8" ht="18">
      <c r="A202" s="4" t="s">
        <v>1241</v>
      </c>
      <c r="B202" s="5" t="s">
        <v>1242</v>
      </c>
      <c r="C202" s="2" t="s">
        <v>1243</v>
      </c>
      <c r="D202">
        <v>12.05</v>
      </c>
      <c r="E202" s="2"/>
      <c r="F202">
        <f>D202*1.3</f>
        <v>15.665000000000001</v>
      </c>
      <c r="G202" s="2"/>
      <c r="H202" s="12"/>
    </row>
    <row r="203" spans="1:8" ht="18">
      <c r="A203" s="4"/>
      <c r="B203" s="5"/>
      <c r="C203" s="2"/>
      <c r="D203"/>
      <c r="E203" s="2"/>
      <c r="G203" s="2"/>
      <c r="H203" s="12"/>
    </row>
    <row r="204" spans="1:8" ht="18">
      <c r="A204" s="4" t="s">
        <v>1244</v>
      </c>
      <c r="B204" s="5" t="s">
        <v>1245</v>
      </c>
      <c r="C204" s="2" t="s">
        <v>1246</v>
      </c>
      <c r="D204">
        <v>22.29</v>
      </c>
      <c r="E204" s="2"/>
      <c r="F204">
        <f>D204*1.3</f>
        <v>28.977</v>
      </c>
      <c r="G204" s="2"/>
      <c r="H204" s="12"/>
    </row>
    <row r="205" spans="1:8" ht="18">
      <c r="A205" s="4" t="s">
        <v>1247</v>
      </c>
      <c r="B205" s="5" t="s">
        <v>1248</v>
      </c>
      <c r="C205" s="2" t="s">
        <v>1249</v>
      </c>
      <c r="D205">
        <v>33.659999999999997</v>
      </c>
      <c r="E205" s="2"/>
      <c r="F205">
        <f>D205*1.3</f>
        <v>43.757999999999996</v>
      </c>
      <c r="G205" s="2"/>
      <c r="H205" s="12"/>
    </row>
    <row r="206" spans="1:8" ht="18">
      <c r="A206" s="4"/>
      <c r="B206" s="5"/>
      <c r="C206" s="2"/>
      <c r="D206"/>
      <c r="E206" s="2"/>
      <c r="G206" s="2"/>
      <c r="H206" s="12"/>
    </row>
    <row r="207" spans="1:8" ht="18">
      <c r="A207" s="4" t="s">
        <v>1250</v>
      </c>
      <c r="B207" s="5" t="s">
        <v>1251</v>
      </c>
      <c r="C207" s="2" t="s">
        <v>1252</v>
      </c>
      <c r="D207">
        <v>24.28</v>
      </c>
      <c r="E207" s="2"/>
      <c r="F207">
        <f>D207*1.3</f>
        <v>31.564000000000004</v>
      </c>
      <c r="G207" s="2"/>
      <c r="H207" s="12"/>
    </row>
    <row r="208" spans="1:8" ht="18">
      <c r="A208" s="4" t="s">
        <v>1253</v>
      </c>
      <c r="B208" s="5" t="s">
        <v>1254</v>
      </c>
      <c r="C208" s="2" t="s">
        <v>1255</v>
      </c>
      <c r="D208">
        <v>33.340000000000003</v>
      </c>
      <c r="E208" s="2"/>
      <c r="F208">
        <f>D208*1.3</f>
        <v>43.342000000000006</v>
      </c>
      <c r="G208" s="2"/>
      <c r="H208" s="12"/>
    </row>
    <row r="209" spans="1:8" ht="18">
      <c r="A209" s="4" t="s">
        <v>1256</v>
      </c>
      <c r="B209" s="5" t="s">
        <v>1257</v>
      </c>
      <c r="C209" s="2" t="s">
        <v>1258</v>
      </c>
      <c r="D209">
        <v>34.119999999999997</v>
      </c>
      <c r="E209" s="2"/>
      <c r="F209">
        <f>D209*1.3</f>
        <v>44.356000000000002</v>
      </c>
      <c r="G209" s="2"/>
      <c r="H209" s="12"/>
    </row>
    <row r="210" spans="1:8" ht="18">
      <c r="A210" s="4"/>
      <c r="B210" s="5"/>
      <c r="C210" s="2"/>
      <c r="D210"/>
      <c r="E210" s="2"/>
      <c r="G210" s="2"/>
      <c r="H210" s="12"/>
    </row>
    <row r="211" spans="1:8" ht="18">
      <c r="A211" s="4" t="s">
        <v>1259</v>
      </c>
      <c r="B211" s="5" t="s">
        <v>1260</v>
      </c>
      <c r="C211" s="2" t="s">
        <v>1261</v>
      </c>
      <c r="D211">
        <v>30.2</v>
      </c>
      <c r="E211" s="2"/>
      <c r="F211">
        <f t="shared" ref="F211:F218" si="10">D211*1.3</f>
        <v>39.26</v>
      </c>
      <c r="G211" s="2"/>
      <c r="H211" s="12"/>
    </row>
    <row r="212" spans="1:8" ht="18">
      <c r="A212" s="4" t="s">
        <v>1262</v>
      </c>
      <c r="B212" s="5" t="s">
        <v>1263</v>
      </c>
      <c r="C212" s="2" t="s">
        <v>1264</v>
      </c>
      <c r="D212">
        <v>33.93</v>
      </c>
      <c r="E212" s="2"/>
      <c r="F212">
        <f t="shared" si="10"/>
        <v>44.109000000000002</v>
      </c>
      <c r="G212" s="2"/>
      <c r="H212" s="12"/>
    </row>
    <row r="213" spans="1:8" ht="18">
      <c r="A213" s="4" t="s">
        <v>1265</v>
      </c>
      <c r="B213" s="5" t="s">
        <v>1266</v>
      </c>
      <c r="C213" s="2" t="s">
        <v>1267</v>
      </c>
      <c r="D213">
        <v>31.63</v>
      </c>
      <c r="E213" s="2"/>
      <c r="F213">
        <f t="shared" si="10"/>
        <v>41.119</v>
      </c>
      <c r="G213" s="2"/>
      <c r="H213" s="12"/>
    </row>
    <row r="214" spans="1:8" ht="18">
      <c r="A214" s="4" t="s">
        <v>1268</v>
      </c>
      <c r="B214" s="5" t="s">
        <v>1269</v>
      </c>
      <c r="C214" s="2" t="s">
        <v>1270</v>
      </c>
      <c r="D214">
        <v>30.05</v>
      </c>
      <c r="E214" s="2"/>
      <c r="F214">
        <f t="shared" si="10"/>
        <v>39.065000000000005</v>
      </c>
      <c r="G214" s="2"/>
      <c r="H214" s="12"/>
    </row>
    <row r="215" spans="1:8" ht="18">
      <c r="A215" s="4" t="s">
        <v>1271</v>
      </c>
      <c r="B215" s="5" t="s">
        <v>1272</v>
      </c>
      <c r="C215" s="2" t="s">
        <v>1273</v>
      </c>
      <c r="D215">
        <v>58.29</v>
      </c>
      <c r="E215" s="2"/>
      <c r="F215">
        <f t="shared" si="10"/>
        <v>75.777000000000001</v>
      </c>
      <c r="G215" s="2"/>
      <c r="H215" s="12"/>
    </row>
    <row r="216" spans="1:8" ht="18">
      <c r="A216" s="4" t="s">
        <v>1274</v>
      </c>
      <c r="B216" s="5" t="s">
        <v>1275</v>
      </c>
      <c r="C216" s="2" t="s">
        <v>1276</v>
      </c>
      <c r="D216">
        <v>80.39</v>
      </c>
      <c r="E216" s="2"/>
      <c r="F216">
        <f t="shared" si="10"/>
        <v>104.50700000000001</v>
      </c>
      <c r="G216" s="2"/>
      <c r="H216" s="12"/>
    </row>
    <row r="217" spans="1:8" ht="18">
      <c r="A217" s="4" t="s">
        <v>1277</v>
      </c>
      <c r="B217" s="5" t="s">
        <v>1278</v>
      </c>
      <c r="C217" s="2" t="s">
        <v>1279</v>
      </c>
      <c r="D217">
        <v>128.47999999999999</v>
      </c>
      <c r="E217" s="2"/>
      <c r="F217">
        <f t="shared" si="10"/>
        <v>167.024</v>
      </c>
      <c r="G217" s="2"/>
      <c r="H217" s="12"/>
    </row>
    <row r="218" spans="1:8" ht="18">
      <c r="A218" s="4" t="s">
        <v>1280</v>
      </c>
      <c r="B218" s="5" t="s">
        <v>1281</v>
      </c>
      <c r="C218" s="2" t="s">
        <v>1282</v>
      </c>
      <c r="D218">
        <v>137.69</v>
      </c>
      <c r="E218" s="2"/>
      <c r="F218">
        <f t="shared" si="10"/>
        <v>178.99700000000001</v>
      </c>
      <c r="G218" s="2"/>
      <c r="H218" s="12"/>
    </row>
    <row r="219" spans="1:8" ht="18">
      <c r="A219" s="4"/>
      <c r="B219" s="5"/>
      <c r="C219" s="2"/>
      <c r="D219"/>
      <c r="E219" s="2"/>
      <c r="G219" s="2"/>
      <c r="H219" s="12"/>
    </row>
    <row r="220" spans="1:8" ht="18">
      <c r="A220" s="4" t="s">
        <v>1283</v>
      </c>
      <c r="B220" s="5" t="s">
        <v>1284</v>
      </c>
      <c r="C220" s="2" t="s">
        <v>1285</v>
      </c>
      <c r="D220">
        <v>69.73</v>
      </c>
      <c r="E220" s="2"/>
      <c r="F220">
        <f>D220*1.3</f>
        <v>90.649000000000015</v>
      </c>
      <c r="G220" s="2"/>
      <c r="H220" s="12"/>
    </row>
    <row r="221" spans="1:8" ht="18">
      <c r="A221" s="4"/>
      <c r="B221" s="5"/>
      <c r="C221" s="2"/>
      <c r="D221"/>
      <c r="E221" s="2"/>
      <c r="G221" s="2"/>
      <c r="H221" s="12"/>
    </row>
    <row r="222" spans="1:8" ht="18">
      <c r="A222" s="4" t="s">
        <v>1286</v>
      </c>
      <c r="B222" s="5" t="s">
        <v>1287</v>
      </c>
      <c r="C222" s="2" t="s">
        <v>1288</v>
      </c>
      <c r="D222">
        <v>118.74</v>
      </c>
      <c r="E222" s="2"/>
      <c r="F222">
        <f>D222*1.3</f>
        <v>154.36199999999999</v>
      </c>
      <c r="G222" s="2"/>
      <c r="H222" s="12"/>
    </row>
    <row r="223" spans="1:8" ht="18">
      <c r="A223" s="4" t="s">
        <v>1289</v>
      </c>
      <c r="B223" s="5" t="s">
        <v>1290</v>
      </c>
      <c r="C223" s="2" t="s">
        <v>1291</v>
      </c>
      <c r="D223">
        <v>118.74</v>
      </c>
      <c r="E223" s="2"/>
      <c r="F223">
        <f>D223*1.3</f>
        <v>154.36199999999999</v>
      </c>
      <c r="G223" s="2"/>
      <c r="H223" s="12"/>
    </row>
    <row r="224" spans="1:8" ht="18">
      <c r="A224" s="4" t="s">
        <v>1292</v>
      </c>
      <c r="B224" s="5" t="s">
        <v>1293</v>
      </c>
      <c r="C224" s="2" t="s">
        <v>1294</v>
      </c>
      <c r="D224">
        <v>174.81</v>
      </c>
      <c r="E224" s="2"/>
      <c r="F224">
        <f>D224*1.3</f>
        <v>227.25300000000001</v>
      </c>
      <c r="G224" s="2"/>
      <c r="H224" s="12"/>
    </row>
    <row r="225" spans="1:8" ht="18">
      <c r="A225" s="4" t="s">
        <v>1295</v>
      </c>
      <c r="B225" s="5" t="s">
        <v>1296</v>
      </c>
      <c r="C225" s="2" t="s">
        <v>1297</v>
      </c>
      <c r="D225">
        <v>174.81</v>
      </c>
      <c r="E225" s="2"/>
      <c r="F225">
        <f>D225*1.3</f>
        <v>227.25300000000001</v>
      </c>
      <c r="G225" s="2"/>
      <c r="H225" s="12"/>
    </row>
    <row r="226" spans="1:8" ht="18">
      <c r="A226" s="4"/>
      <c r="B226" s="5"/>
      <c r="C226" s="2"/>
      <c r="D226"/>
      <c r="E226" s="2"/>
      <c r="G226" s="2"/>
      <c r="H226" s="12"/>
    </row>
    <row r="227" spans="1:8" ht="18">
      <c r="A227" s="4" t="s">
        <v>1298</v>
      </c>
      <c r="B227" s="5">
        <v>8005</v>
      </c>
      <c r="C227" s="2" t="s">
        <v>1299</v>
      </c>
      <c r="D227">
        <v>165.05</v>
      </c>
      <c r="E227" s="2"/>
      <c r="F227">
        <f>D227*1.3</f>
        <v>214.56500000000003</v>
      </c>
      <c r="G227" s="2"/>
      <c r="H227" s="12"/>
    </row>
    <row r="228" spans="1:8" ht="18">
      <c r="A228" s="4" t="s">
        <v>1300</v>
      </c>
      <c r="B228" s="5" t="s">
        <v>1301</v>
      </c>
      <c r="C228" s="2" t="s">
        <v>1302</v>
      </c>
      <c r="D228">
        <v>230.4</v>
      </c>
      <c r="E228" s="2"/>
      <c r="F228">
        <f>D228*1.3</f>
        <v>299.52000000000004</v>
      </c>
      <c r="G228" s="2"/>
      <c r="H228" s="12"/>
    </row>
    <row r="229" spans="1:8" ht="18">
      <c r="A229" s="4" t="s">
        <v>1303</v>
      </c>
      <c r="B229" s="5" t="s">
        <v>1304</v>
      </c>
      <c r="C229" s="2" t="s">
        <v>1305</v>
      </c>
      <c r="D229">
        <v>140.87</v>
      </c>
      <c r="E229" s="2"/>
      <c r="F229">
        <f>D229*1.3</f>
        <v>183.131</v>
      </c>
      <c r="G229" s="2"/>
      <c r="H229" s="12"/>
    </row>
    <row r="230" spans="1:8" ht="18">
      <c r="A230" s="4"/>
      <c r="B230" s="5"/>
      <c r="C230" s="2"/>
      <c r="D230"/>
      <c r="E230" s="2"/>
      <c r="G230" s="2"/>
      <c r="H230" s="12"/>
    </row>
    <row r="231" spans="1:8" ht="18">
      <c r="A231" s="4" t="s">
        <v>1306</v>
      </c>
      <c r="B231" s="5" t="s">
        <v>1307</v>
      </c>
      <c r="C231" s="2" t="s">
        <v>1308</v>
      </c>
      <c r="D231">
        <v>696.25</v>
      </c>
      <c r="E231" s="2"/>
      <c r="F231">
        <f>D231*1.3</f>
        <v>905.125</v>
      </c>
      <c r="G231" s="2"/>
      <c r="H231" s="12"/>
    </row>
    <row r="232" spans="1:8" ht="18">
      <c r="A232" s="4" t="s">
        <v>1309</v>
      </c>
      <c r="B232" s="5" t="s">
        <v>1310</v>
      </c>
      <c r="C232" s="2" t="s">
        <v>1311</v>
      </c>
      <c r="D232">
        <v>792.1</v>
      </c>
      <c r="E232" s="2"/>
      <c r="F232">
        <f>D232*1.3</f>
        <v>1029.73</v>
      </c>
      <c r="G232" s="2"/>
      <c r="H232" s="12"/>
    </row>
    <row r="233" spans="1:8" ht="18">
      <c r="A233" s="4"/>
      <c r="B233" s="5"/>
      <c r="C233" s="2"/>
      <c r="D233"/>
      <c r="E233" s="2"/>
      <c r="G233" s="2"/>
      <c r="H233" s="12"/>
    </row>
    <row r="234" spans="1:8" ht="18">
      <c r="A234" s="4" t="s">
        <v>1312</v>
      </c>
      <c r="B234" s="5" t="s">
        <v>1313</v>
      </c>
      <c r="C234" s="2" t="s">
        <v>1314</v>
      </c>
      <c r="D234">
        <v>0.64</v>
      </c>
      <c r="E234" s="2"/>
      <c r="F234">
        <f>D234*1.3</f>
        <v>0.83200000000000007</v>
      </c>
      <c r="G234" s="2"/>
      <c r="H234" s="12"/>
    </row>
    <row r="235" spans="1:8" ht="18">
      <c r="A235" s="4" t="s">
        <v>1315</v>
      </c>
      <c r="B235" s="5" t="s">
        <v>1316</v>
      </c>
      <c r="C235" s="2" t="s">
        <v>1317</v>
      </c>
      <c r="D235">
        <v>0.64</v>
      </c>
      <c r="E235" s="2"/>
      <c r="F235">
        <f>D235*1.3</f>
        <v>0.83200000000000007</v>
      </c>
      <c r="G235" s="2"/>
      <c r="H235" s="12"/>
    </row>
    <row r="236" spans="1:8" ht="18">
      <c r="A236" s="4" t="s">
        <v>1318</v>
      </c>
      <c r="B236" s="5" t="s">
        <v>1319</v>
      </c>
      <c r="C236" s="2" t="s">
        <v>1320</v>
      </c>
      <c r="D236">
        <v>0.65</v>
      </c>
      <c r="E236" s="2"/>
      <c r="F236">
        <f>D236*1.3</f>
        <v>0.84500000000000008</v>
      </c>
      <c r="G236" s="2"/>
      <c r="H236" s="12"/>
    </row>
    <row r="237" spans="1:8" ht="18">
      <c r="A237" s="4" t="s">
        <v>1321</v>
      </c>
      <c r="B237" s="5" t="s">
        <v>1322</v>
      </c>
      <c r="C237" s="2" t="s">
        <v>1323</v>
      </c>
      <c r="D237">
        <v>0.64</v>
      </c>
      <c r="E237" s="2"/>
      <c r="F237">
        <f>D237*1.3</f>
        <v>0.83200000000000007</v>
      </c>
      <c r="G237" s="2"/>
      <c r="H237" s="12"/>
    </row>
    <row r="238" spans="1:8" ht="18">
      <c r="A238" s="4" t="s">
        <v>1324</v>
      </c>
      <c r="B238" s="5" t="s">
        <v>1325</v>
      </c>
      <c r="C238" s="2" t="s">
        <v>1326</v>
      </c>
      <c r="D238">
        <v>113.73</v>
      </c>
      <c r="E238" s="2"/>
      <c r="F238">
        <f>D238*1.3</f>
        <v>147.84900000000002</v>
      </c>
      <c r="G238" s="2"/>
      <c r="H238" s="12"/>
    </row>
    <row r="239" spans="1:8" ht="18">
      <c r="A239" s="4"/>
      <c r="B239" s="5"/>
      <c r="C239" s="2"/>
      <c r="D239"/>
      <c r="E239" s="2"/>
      <c r="G239" s="2"/>
      <c r="H239" s="12"/>
    </row>
    <row r="240" spans="1:8" ht="18">
      <c r="A240" s="4" t="s">
        <v>1327</v>
      </c>
      <c r="B240" s="5" t="s">
        <v>1328</v>
      </c>
      <c r="C240" s="2" t="s">
        <v>1329</v>
      </c>
      <c r="D240">
        <v>54.35</v>
      </c>
      <c r="E240" s="2"/>
      <c r="F240">
        <f>D240*1.3</f>
        <v>70.655000000000001</v>
      </c>
      <c r="G240" s="2"/>
      <c r="H240" s="12"/>
    </row>
    <row r="241" spans="1:8" ht="18">
      <c r="A241" s="4"/>
      <c r="B241" s="5"/>
      <c r="C241" s="2"/>
      <c r="D241"/>
      <c r="E241" s="2"/>
      <c r="G241" s="2"/>
      <c r="H241" s="12"/>
    </row>
    <row r="242" spans="1:8" ht="18">
      <c r="A242" s="4" t="s">
        <v>1330</v>
      </c>
      <c r="B242" s="5" t="s">
        <v>1331</v>
      </c>
      <c r="C242" s="2" t="s">
        <v>1332</v>
      </c>
      <c r="D242">
        <v>41.69</v>
      </c>
      <c r="E242" s="2"/>
      <c r="F242">
        <f>D242*1.3</f>
        <v>54.196999999999996</v>
      </c>
      <c r="G242" s="2"/>
      <c r="H242" s="12"/>
    </row>
    <row r="243" spans="1:8" ht="18">
      <c r="A243" s="4" t="s">
        <v>1333</v>
      </c>
      <c r="B243" s="5" t="s">
        <v>1334</v>
      </c>
      <c r="C243" s="2" t="s">
        <v>1335</v>
      </c>
      <c r="D243">
        <v>41.85</v>
      </c>
      <c r="E243" s="2"/>
      <c r="F243">
        <f>D243*1.3</f>
        <v>54.405000000000001</v>
      </c>
      <c r="G243" s="2"/>
      <c r="H243" s="12"/>
    </row>
    <row r="244" spans="1:8" ht="18">
      <c r="A244" s="4" t="s">
        <v>1336</v>
      </c>
      <c r="B244" s="5" t="s">
        <v>1337</v>
      </c>
      <c r="C244" s="2" t="s">
        <v>1338</v>
      </c>
      <c r="D244">
        <v>46.63</v>
      </c>
      <c r="E244" s="2"/>
      <c r="F244">
        <f>D244*1.3</f>
        <v>60.619000000000007</v>
      </c>
      <c r="G244" s="2"/>
      <c r="H244" s="12"/>
    </row>
    <row r="245" spans="1:8" ht="18">
      <c r="A245" s="4" t="s">
        <v>1339</v>
      </c>
      <c r="B245" s="5" t="s">
        <v>1340</v>
      </c>
      <c r="C245" s="2" t="s">
        <v>1341</v>
      </c>
      <c r="D245">
        <v>52.45</v>
      </c>
      <c r="E245" s="2"/>
      <c r="F245">
        <f>D245*1.3</f>
        <v>68.185000000000002</v>
      </c>
      <c r="G245" s="2"/>
      <c r="H245" s="12"/>
    </row>
    <row r="246" spans="1:8" ht="18">
      <c r="A246" s="4"/>
      <c r="B246" s="5"/>
      <c r="C246" s="2"/>
      <c r="D246"/>
      <c r="E246" s="2"/>
      <c r="G246" s="2"/>
      <c r="H246" s="12"/>
    </row>
    <row r="247" spans="1:8" ht="18">
      <c r="A247" s="4" t="s">
        <v>1342</v>
      </c>
      <c r="B247" s="5" t="s">
        <v>1343</v>
      </c>
      <c r="C247" s="2" t="s">
        <v>1344</v>
      </c>
      <c r="D247">
        <v>66.31</v>
      </c>
      <c r="E247" s="2"/>
      <c r="F247">
        <f t="shared" ref="F247:F252" si="11">D247*1.3</f>
        <v>86.203000000000003</v>
      </c>
      <c r="G247" s="2"/>
      <c r="H247" s="12"/>
    </row>
    <row r="248" spans="1:8" ht="18">
      <c r="A248" s="4" t="s">
        <v>1345</v>
      </c>
      <c r="B248" s="5" t="s">
        <v>1346</v>
      </c>
      <c r="C248" s="2" t="s">
        <v>1347</v>
      </c>
      <c r="D248">
        <v>47.61</v>
      </c>
      <c r="E248" s="2"/>
      <c r="F248">
        <f t="shared" si="11"/>
        <v>61.893000000000001</v>
      </c>
      <c r="G248" s="2"/>
      <c r="H248" s="12"/>
    </row>
    <row r="249" spans="1:8" ht="18">
      <c r="A249" s="4" t="s">
        <v>1348</v>
      </c>
      <c r="B249" s="5" t="s">
        <v>1349</v>
      </c>
      <c r="C249" s="2" t="s">
        <v>1350</v>
      </c>
      <c r="D249">
        <v>82.78</v>
      </c>
      <c r="E249" s="2"/>
      <c r="F249">
        <f t="shared" si="11"/>
        <v>107.614</v>
      </c>
      <c r="G249" s="2"/>
      <c r="H249" s="12"/>
    </row>
    <row r="250" spans="1:8" ht="18">
      <c r="A250" s="4" t="s">
        <v>1351</v>
      </c>
      <c r="B250" s="5" t="s">
        <v>1352</v>
      </c>
      <c r="C250" s="2" t="s">
        <v>1353</v>
      </c>
      <c r="D250">
        <v>65.42</v>
      </c>
      <c r="E250" s="2"/>
      <c r="F250">
        <f t="shared" si="11"/>
        <v>85.046000000000006</v>
      </c>
      <c r="G250" s="2"/>
      <c r="H250" s="12"/>
    </row>
    <row r="251" spans="1:8" ht="18">
      <c r="A251" s="4" t="s">
        <v>1354</v>
      </c>
      <c r="B251" s="5" t="s">
        <v>1355</v>
      </c>
      <c r="C251" s="2" t="s">
        <v>1356</v>
      </c>
      <c r="D251">
        <v>96.3</v>
      </c>
      <c r="E251" s="2"/>
      <c r="F251">
        <f t="shared" si="11"/>
        <v>125.19</v>
      </c>
      <c r="G251" s="2"/>
      <c r="H251" s="12"/>
    </row>
    <row r="252" spans="1:8" ht="18">
      <c r="A252" s="4" t="s">
        <v>1357</v>
      </c>
      <c r="B252" s="5" t="s">
        <v>1358</v>
      </c>
      <c r="C252" s="2" t="s">
        <v>1359</v>
      </c>
      <c r="D252">
        <v>82.82</v>
      </c>
      <c r="E252" s="2"/>
      <c r="F252">
        <f t="shared" si="11"/>
        <v>107.666</v>
      </c>
      <c r="G252" s="2"/>
      <c r="H252" s="12"/>
    </row>
    <row r="253" spans="1:8" ht="18">
      <c r="A253" s="4"/>
      <c r="B253" s="5"/>
      <c r="C253" s="2"/>
      <c r="D253"/>
      <c r="E253" s="2"/>
      <c r="G253" s="2"/>
      <c r="H253" s="12"/>
    </row>
    <row r="254" spans="1:8" ht="18">
      <c r="A254" s="4" t="s">
        <v>1360</v>
      </c>
      <c r="B254" s="5" t="s">
        <v>1361</v>
      </c>
      <c r="C254" s="2" t="s">
        <v>1362</v>
      </c>
      <c r="D254">
        <v>101.83</v>
      </c>
      <c r="E254" s="2"/>
      <c r="F254">
        <f>D254*1.3</f>
        <v>132.37899999999999</v>
      </c>
      <c r="G254" s="2"/>
      <c r="H254" s="12"/>
    </row>
    <row r="255" spans="1:8" ht="18">
      <c r="A255" s="4" t="s">
        <v>1363</v>
      </c>
      <c r="B255" s="5" t="s">
        <v>1364</v>
      </c>
      <c r="C255" s="2" t="s">
        <v>1365</v>
      </c>
      <c r="D255">
        <v>148.25</v>
      </c>
      <c r="E255" s="2"/>
      <c r="F255">
        <f>D255*1.3</f>
        <v>192.72499999999999</v>
      </c>
      <c r="G255" s="2"/>
      <c r="H255" s="12"/>
    </row>
    <row r="256" spans="1:8" ht="18">
      <c r="A256" s="4" t="s">
        <v>1366</v>
      </c>
      <c r="B256" s="5" t="s">
        <v>1367</v>
      </c>
      <c r="C256" s="2" t="s">
        <v>1368</v>
      </c>
      <c r="D256">
        <v>191.16</v>
      </c>
      <c r="E256" s="2"/>
      <c r="F256">
        <f>D256*1.3</f>
        <v>248.50800000000001</v>
      </c>
      <c r="G256" s="2"/>
      <c r="H256" s="12"/>
    </row>
    <row r="257" spans="1:8" ht="18">
      <c r="A257" s="4"/>
      <c r="B257" s="5"/>
      <c r="C257" s="2"/>
      <c r="D257"/>
      <c r="E257" s="2"/>
      <c r="G257" s="2"/>
      <c r="H257" s="12"/>
    </row>
    <row r="258" spans="1:8" ht="18">
      <c r="A258" s="4" t="s">
        <v>1369</v>
      </c>
      <c r="B258" s="5" t="s">
        <v>1370</v>
      </c>
      <c r="C258" s="2" t="s">
        <v>1371</v>
      </c>
      <c r="D258">
        <v>113.88</v>
      </c>
      <c r="E258" s="2"/>
      <c r="F258">
        <f>D258*1.3</f>
        <v>148.04400000000001</v>
      </c>
      <c r="G258" s="2"/>
      <c r="H258" s="12"/>
    </row>
    <row r="259" spans="1:8" ht="18">
      <c r="A259" s="4" t="s">
        <v>1372</v>
      </c>
      <c r="B259" s="5" t="s">
        <v>1373</v>
      </c>
      <c r="C259" s="2" t="s">
        <v>1374</v>
      </c>
      <c r="D259">
        <v>194.4</v>
      </c>
      <c r="E259" s="2"/>
      <c r="F259">
        <f>D259*1.3</f>
        <v>252.72000000000003</v>
      </c>
      <c r="G259" s="2"/>
      <c r="H259" s="12"/>
    </row>
    <row r="260" spans="1:8" ht="18">
      <c r="A260" s="4" t="s">
        <v>1375</v>
      </c>
      <c r="B260" s="5" t="s">
        <v>1376</v>
      </c>
      <c r="C260" s="2" t="s">
        <v>1377</v>
      </c>
      <c r="D260">
        <v>223.77</v>
      </c>
      <c r="E260" s="2"/>
      <c r="F260">
        <f>D260*1.3</f>
        <v>290.90100000000001</v>
      </c>
      <c r="G260" s="2"/>
      <c r="H260" s="12"/>
    </row>
    <row r="261" spans="1:8" ht="18">
      <c r="A261" s="4"/>
      <c r="B261" s="5"/>
      <c r="C261" s="2"/>
      <c r="D261"/>
      <c r="E261" s="2"/>
      <c r="G261" s="2"/>
      <c r="H261" s="12"/>
    </row>
    <row r="262" spans="1:8" ht="18">
      <c r="A262" s="4" t="s">
        <v>1378</v>
      </c>
      <c r="B262" s="5" t="s">
        <v>1379</v>
      </c>
      <c r="C262" s="2" t="s">
        <v>1380</v>
      </c>
      <c r="D262">
        <v>204.86</v>
      </c>
      <c r="E262" s="2"/>
      <c r="F262">
        <f>D262*1.3</f>
        <v>266.31800000000004</v>
      </c>
      <c r="G262" s="2"/>
      <c r="H262" s="12"/>
    </row>
    <row r="263" spans="1:8" ht="18">
      <c r="A263" s="4" t="s">
        <v>1381</v>
      </c>
      <c r="B263" s="5" t="s">
        <v>1382</v>
      </c>
      <c r="C263" s="2" t="s">
        <v>1383</v>
      </c>
      <c r="D263">
        <v>274.48</v>
      </c>
      <c r="E263" s="2"/>
      <c r="F263">
        <f>D263*1.3</f>
        <v>356.82400000000001</v>
      </c>
      <c r="G263" s="2"/>
      <c r="H263" s="12"/>
    </row>
    <row r="264" spans="1:8" ht="18">
      <c r="A264" s="4" t="s">
        <v>1384</v>
      </c>
      <c r="B264" s="5" t="s">
        <v>1385</v>
      </c>
      <c r="C264" s="2" t="s">
        <v>1386</v>
      </c>
      <c r="D264">
        <v>348.83</v>
      </c>
      <c r="E264" s="2"/>
      <c r="F264">
        <f>D264*1.3</f>
        <v>453.47899999999998</v>
      </c>
      <c r="G264" s="2"/>
      <c r="H264" s="12"/>
    </row>
    <row r="265" spans="1:8" ht="18">
      <c r="A265" s="4"/>
      <c r="B265" s="5"/>
      <c r="C265" s="2"/>
      <c r="D265"/>
      <c r="E265" s="2"/>
      <c r="G265" s="2"/>
      <c r="H265" s="12"/>
    </row>
    <row r="266" spans="1:8" ht="18">
      <c r="A266" s="4" t="s">
        <v>1387</v>
      </c>
      <c r="B266" s="5" t="s">
        <v>1388</v>
      </c>
      <c r="C266" s="2" t="s">
        <v>1389</v>
      </c>
      <c r="D266">
        <v>505.96</v>
      </c>
      <c r="E266" s="2"/>
      <c r="F266">
        <f>D266*1.3</f>
        <v>657.74800000000005</v>
      </c>
      <c r="G266" s="2"/>
      <c r="H266" s="12"/>
    </row>
    <row r="267" spans="1:8" ht="18">
      <c r="A267" s="4" t="s">
        <v>1390</v>
      </c>
      <c r="B267" s="5" t="s">
        <v>1391</v>
      </c>
      <c r="C267" s="2" t="s">
        <v>1392</v>
      </c>
      <c r="D267">
        <v>657.78</v>
      </c>
      <c r="E267" s="2"/>
      <c r="F267">
        <f>D267*1.3</f>
        <v>855.11400000000003</v>
      </c>
      <c r="G267" s="2"/>
      <c r="H267" s="12"/>
    </row>
    <row r="268" spans="1:8" ht="18">
      <c r="A268" s="4" t="s">
        <v>1393</v>
      </c>
      <c r="B268" s="5" t="s">
        <v>1394</v>
      </c>
      <c r="C268" s="2" t="s">
        <v>1395</v>
      </c>
      <c r="D268">
        <v>823.79</v>
      </c>
      <c r="E268" s="2"/>
      <c r="F268">
        <f>D268*1.3</f>
        <v>1070.9269999999999</v>
      </c>
      <c r="G268" s="2"/>
      <c r="H268" s="12"/>
    </row>
    <row r="269" spans="1:8" ht="18">
      <c r="A269" s="4"/>
      <c r="B269" s="5"/>
      <c r="C269" s="2"/>
      <c r="D269"/>
      <c r="E269" s="2"/>
      <c r="G269" s="2"/>
      <c r="H269" s="12"/>
    </row>
    <row r="270" spans="1:8" ht="18">
      <c r="A270" s="4" t="s">
        <v>1396</v>
      </c>
      <c r="B270" s="5" t="s">
        <v>1397</v>
      </c>
      <c r="C270" s="2" t="s">
        <v>1398</v>
      </c>
      <c r="D270">
        <v>3562.67</v>
      </c>
      <c r="E270" s="2"/>
      <c r="F270">
        <f>D270*1.3</f>
        <v>4631.4710000000005</v>
      </c>
      <c r="G270" s="2"/>
      <c r="H270" s="12"/>
    </row>
    <row r="271" spans="1:8" ht="18">
      <c r="A271" s="4"/>
      <c r="B271" s="5"/>
      <c r="C271" s="2"/>
      <c r="D271"/>
      <c r="E271" s="2"/>
      <c r="G271" s="2"/>
      <c r="H271" s="12"/>
    </row>
    <row r="272" spans="1:8" ht="18">
      <c r="A272" s="4" t="s">
        <v>1399</v>
      </c>
      <c r="B272" s="5" t="s">
        <v>1400</v>
      </c>
      <c r="C272" s="2" t="s">
        <v>1401</v>
      </c>
      <c r="D272">
        <v>187.28</v>
      </c>
      <c r="E272" s="2"/>
      <c r="F272">
        <f>D272*1.3</f>
        <v>243.464</v>
      </c>
      <c r="G272" s="2"/>
      <c r="H272" s="12"/>
    </row>
    <row r="273" spans="1:8" ht="18">
      <c r="A273" s="4" t="s">
        <v>1402</v>
      </c>
      <c r="B273" s="5" t="s">
        <v>1403</v>
      </c>
      <c r="C273" s="2" t="s">
        <v>1404</v>
      </c>
      <c r="D273">
        <v>6.56</v>
      </c>
      <c r="E273" s="2"/>
      <c r="F273">
        <f>D273*1.3</f>
        <v>8.5280000000000005</v>
      </c>
      <c r="G273" s="2"/>
      <c r="H273" s="12"/>
    </row>
    <row r="274" spans="1:8" ht="18">
      <c r="A274" s="4"/>
      <c r="B274" s="5"/>
      <c r="C274" s="2"/>
      <c r="D274"/>
      <c r="E274" s="2"/>
      <c r="G274" s="2"/>
      <c r="H274" s="12"/>
    </row>
    <row r="275" spans="1:8" ht="18">
      <c r="A275" s="4">
        <v>236307</v>
      </c>
      <c r="B275" s="5" t="s">
        <v>1405</v>
      </c>
      <c r="C275" s="2" t="s">
        <v>1406</v>
      </c>
      <c r="D275">
        <v>27.12</v>
      </c>
      <c r="E275" s="2"/>
      <c r="F275">
        <f>D275*1.3</f>
        <v>35.256</v>
      </c>
      <c r="G275" s="2"/>
      <c r="H275" s="12"/>
    </row>
    <row r="276" spans="1:8" ht="18">
      <c r="A276" s="4">
        <v>20858801</v>
      </c>
      <c r="B276" s="5" t="s">
        <v>1407</v>
      </c>
      <c r="C276" s="2" t="s">
        <v>1408</v>
      </c>
      <c r="D276">
        <v>36.46</v>
      </c>
      <c r="E276" s="2"/>
      <c r="F276">
        <f>D276*1.3</f>
        <v>47.398000000000003</v>
      </c>
      <c r="G276" s="2"/>
      <c r="H276" s="12"/>
    </row>
    <row r="277" spans="1:8" ht="18">
      <c r="A277" s="4">
        <v>236239</v>
      </c>
      <c r="B277" s="5" t="s">
        <v>1409</v>
      </c>
      <c r="C277" s="2" t="s">
        <v>1410</v>
      </c>
      <c r="D277">
        <v>159.15</v>
      </c>
      <c r="E277" s="2"/>
      <c r="F277">
        <f>D277*1.3</f>
        <v>206.89500000000001</v>
      </c>
      <c r="G277" s="2"/>
      <c r="H277" s="12"/>
    </row>
    <row r="278" spans="1:8" ht="18">
      <c r="A278" s="4" t="s">
        <v>1411</v>
      </c>
      <c r="B278" s="5" t="s">
        <v>1411</v>
      </c>
      <c r="C278" s="2" t="s">
        <v>1412</v>
      </c>
      <c r="D278">
        <v>46.84</v>
      </c>
      <c r="E278" s="2"/>
      <c r="F278">
        <f>D278*1.3</f>
        <v>60.892000000000003</v>
      </c>
      <c r="G278" s="2"/>
      <c r="H278" s="12"/>
    </row>
    <row r="279" spans="1:8" ht="18">
      <c r="A279" s="4"/>
      <c r="B279" s="5"/>
      <c r="C279" s="2"/>
      <c r="D279"/>
      <c r="E279" s="2"/>
      <c r="G279" s="2"/>
      <c r="H279" s="12"/>
    </row>
    <row r="280" spans="1:8" ht="18">
      <c r="A280" s="4" t="s">
        <v>1413</v>
      </c>
      <c r="B280" s="5" t="s">
        <v>1414</v>
      </c>
      <c r="C280" s="2" t="s">
        <v>1415</v>
      </c>
      <c r="D280">
        <v>16.600000000000001</v>
      </c>
      <c r="E280" s="2"/>
      <c r="F280">
        <f t="shared" ref="F280:F291" si="12">D280*1.3</f>
        <v>21.580000000000002</v>
      </c>
      <c r="G280" s="2"/>
      <c r="H280" s="12"/>
    </row>
    <row r="281" spans="1:8" ht="18">
      <c r="A281" s="4" t="s">
        <v>1416</v>
      </c>
      <c r="B281" s="5" t="s">
        <v>1417</v>
      </c>
      <c r="C281" s="2" t="s">
        <v>1418</v>
      </c>
      <c r="D281">
        <v>32.24</v>
      </c>
      <c r="E281" s="2"/>
      <c r="F281">
        <f t="shared" si="12"/>
        <v>41.912000000000006</v>
      </c>
      <c r="G281" s="2"/>
      <c r="H281" s="12"/>
    </row>
    <row r="282" spans="1:8" ht="18">
      <c r="A282" s="4" t="s">
        <v>1419</v>
      </c>
      <c r="B282" s="5" t="s">
        <v>1420</v>
      </c>
      <c r="C282" s="2" t="s">
        <v>1421</v>
      </c>
      <c r="D282">
        <v>47.56</v>
      </c>
      <c r="E282" s="2"/>
      <c r="F282">
        <f t="shared" si="12"/>
        <v>61.828000000000003</v>
      </c>
      <c r="G282" s="2"/>
      <c r="H282" s="12"/>
    </row>
    <row r="283" spans="1:8" ht="18">
      <c r="A283" s="4" t="s">
        <v>1422</v>
      </c>
      <c r="B283" s="5" t="s">
        <v>1423</v>
      </c>
      <c r="C283" s="2" t="s">
        <v>1424</v>
      </c>
      <c r="D283">
        <v>63.42</v>
      </c>
      <c r="E283" s="2"/>
      <c r="F283">
        <f t="shared" si="12"/>
        <v>82.445999999999998</v>
      </c>
      <c r="G283" s="2"/>
      <c r="H283" s="12"/>
    </row>
    <row r="284" spans="1:8" ht="18">
      <c r="A284" s="4" t="s">
        <v>1425</v>
      </c>
      <c r="B284" s="5" t="s">
        <v>1426</v>
      </c>
      <c r="C284" s="2" t="s">
        <v>1427</v>
      </c>
      <c r="D284">
        <v>14.17</v>
      </c>
      <c r="E284" s="2"/>
      <c r="F284">
        <f t="shared" si="12"/>
        <v>18.420999999999999</v>
      </c>
      <c r="G284" s="2"/>
      <c r="H284" s="12"/>
    </row>
    <row r="285" spans="1:8" ht="18">
      <c r="A285" s="4" t="s">
        <v>1428</v>
      </c>
      <c r="B285" s="5" t="s">
        <v>1429</v>
      </c>
      <c r="C285" s="2" t="s">
        <v>1430</v>
      </c>
      <c r="D285">
        <v>16.13</v>
      </c>
      <c r="E285" s="2"/>
      <c r="F285">
        <f t="shared" si="12"/>
        <v>20.969000000000001</v>
      </c>
      <c r="G285" s="2"/>
      <c r="H285" s="12"/>
    </row>
    <row r="286" spans="1:8" ht="18">
      <c r="A286" s="4" t="s">
        <v>1431</v>
      </c>
      <c r="B286" s="5" t="s">
        <v>1432</v>
      </c>
      <c r="C286" s="2" t="s">
        <v>1433</v>
      </c>
      <c r="D286">
        <v>10.91</v>
      </c>
      <c r="E286" s="2"/>
      <c r="F286">
        <f t="shared" si="12"/>
        <v>14.183</v>
      </c>
      <c r="G286" s="2"/>
      <c r="H286" s="12"/>
    </row>
    <row r="287" spans="1:8" ht="18">
      <c r="A287" s="4" t="s">
        <v>1434</v>
      </c>
      <c r="B287" s="5" t="s">
        <v>1435</v>
      </c>
      <c r="C287" s="2" t="s">
        <v>1436</v>
      </c>
      <c r="D287">
        <v>23.51</v>
      </c>
      <c r="E287" s="2"/>
      <c r="F287">
        <f t="shared" si="12"/>
        <v>30.563000000000002</v>
      </c>
      <c r="G287" s="2"/>
      <c r="H287" s="12"/>
    </row>
    <row r="288" spans="1:8" ht="18">
      <c r="A288" s="4" t="s">
        <v>1437</v>
      </c>
      <c r="B288" s="5" t="s">
        <v>1438</v>
      </c>
      <c r="C288" s="2" t="s">
        <v>1439</v>
      </c>
      <c r="D288">
        <v>22.18</v>
      </c>
      <c r="E288" s="2"/>
      <c r="F288">
        <f t="shared" si="12"/>
        <v>28.834</v>
      </c>
      <c r="G288" s="2"/>
      <c r="H288" s="12"/>
    </row>
    <row r="289" spans="1:8" ht="18">
      <c r="A289" s="4" t="s">
        <v>1440</v>
      </c>
      <c r="B289" s="5" t="s">
        <v>1441</v>
      </c>
      <c r="C289" s="2" t="s">
        <v>1442</v>
      </c>
      <c r="D289">
        <v>5</v>
      </c>
      <c r="E289" s="2"/>
      <c r="F289">
        <f t="shared" si="12"/>
        <v>6.5</v>
      </c>
      <c r="G289" s="2"/>
      <c r="H289" s="12"/>
    </row>
    <row r="290" spans="1:8" ht="18">
      <c r="A290" s="4" t="s">
        <v>1443</v>
      </c>
      <c r="B290" s="5" t="s">
        <v>1444</v>
      </c>
      <c r="C290" s="2" t="s">
        <v>1445</v>
      </c>
      <c r="D290">
        <v>4.6399999999999997</v>
      </c>
      <c r="E290" s="2"/>
      <c r="F290">
        <f t="shared" si="12"/>
        <v>6.032</v>
      </c>
      <c r="G290" s="2"/>
      <c r="H290" s="12"/>
    </row>
    <row r="291" spans="1:8" ht="18">
      <c r="A291" s="4" t="s">
        <v>1446</v>
      </c>
      <c r="B291" s="5" t="s">
        <v>1447</v>
      </c>
      <c r="C291" s="2" t="s">
        <v>1448</v>
      </c>
      <c r="D291">
        <v>5.15</v>
      </c>
      <c r="E291" s="2"/>
      <c r="F291">
        <f t="shared" si="12"/>
        <v>6.6950000000000003</v>
      </c>
      <c r="G291" s="2"/>
      <c r="H291" s="12"/>
    </row>
    <row r="292" spans="1:8" ht="18">
      <c r="A292" s="4"/>
      <c r="B292" s="5"/>
      <c r="C292" s="2"/>
      <c r="D292"/>
      <c r="E292" s="2"/>
      <c r="G292" s="2"/>
      <c r="H292" s="12"/>
    </row>
    <row r="293" spans="1:8" ht="18">
      <c r="A293" s="4" t="s">
        <v>1449</v>
      </c>
      <c r="B293" s="5" t="s">
        <v>1450</v>
      </c>
      <c r="C293" s="2" t="s">
        <v>1451</v>
      </c>
      <c r="D293">
        <v>17.649999999999999</v>
      </c>
      <c r="E293" s="2"/>
      <c r="F293">
        <f t="shared" ref="F293:F303" si="13">D293*1.3</f>
        <v>22.945</v>
      </c>
      <c r="G293" s="2"/>
      <c r="H293" s="12"/>
    </row>
    <row r="294" spans="1:8" ht="18">
      <c r="A294" s="4" t="s">
        <v>1452</v>
      </c>
      <c r="B294" s="5" t="s">
        <v>1453</v>
      </c>
      <c r="C294" s="2" t="s">
        <v>1454</v>
      </c>
      <c r="D294">
        <v>32.36</v>
      </c>
      <c r="E294" s="2"/>
      <c r="F294">
        <f t="shared" si="13"/>
        <v>42.067999999999998</v>
      </c>
      <c r="G294" s="2"/>
      <c r="H294" s="12"/>
    </row>
    <row r="295" spans="1:8" ht="18">
      <c r="A295" s="4" t="s">
        <v>1455</v>
      </c>
      <c r="B295" s="5" t="s">
        <v>1456</v>
      </c>
      <c r="C295" s="2" t="s">
        <v>1457</v>
      </c>
      <c r="D295">
        <v>47.84</v>
      </c>
      <c r="E295" s="2"/>
      <c r="F295">
        <f t="shared" si="13"/>
        <v>62.192000000000007</v>
      </c>
      <c r="G295" s="2"/>
      <c r="H295" s="12"/>
    </row>
    <row r="296" spans="1:8" ht="18">
      <c r="A296" s="4" t="s">
        <v>1458</v>
      </c>
      <c r="B296" s="5" t="s">
        <v>1459</v>
      </c>
      <c r="C296" s="2" t="s">
        <v>1460</v>
      </c>
      <c r="D296">
        <v>63.55</v>
      </c>
      <c r="E296" s="2"/>
      <c r="F296">
        <f t="shared" si="13"/>
        <v>82.614999999999995</v>
      </c>
      <c r="G296" s="2"/>
      <c r="H296" s="12"/>
    </row>
    <row r="297" spans="1:8" ht="18">
      <c r="A297" s="4" t="s">
        <v>1461</v>
      </c>
      <c r="B297" s="5" t="s">
        <v>1462</v>
      </c>
      <c r="C297" s="2" t="s">
        <v>1463</v>
      </c>
      <c r="D297">
        <v>13.57</v>
      </c>
      <c r="E297" s="2"/>
      <c r="F297">
        <f t="shared" si="13"/>
        <v>17.641000000000002</v>
      </c>
      <c r="G297" s="2"/>
      <c r="H297" s="12"/>
    </row>
    <row r="298" spans="1:8" ht="18">
      <c r="A298" s="4" t="s">
        <v>1464</v>
      </c>
      <c r="B298" s="5" t="s">
        <v>1465</v>
      </c>
      <c r="C298" s="2" t="s">
        <v>1466</v>
      </c>
      <c r="D298">
        <v>16.03</v>
      </c>
      <c r="E298" s="2"/>
      <c r="F298">
        <f t="shared" si="13"/>
        <v>20.839000000000002</v>
      </c>
      <c r="G298" s="2"/>
      <c r="H298" s="12"/>
    </row>
    <row r="299" spans="1:8" ht="18">
      <c r="A299" s="4" t="s">
        <v>1467</v>
      </c>
      <c r="B299" s="5" t="s">
        <v>1468</v>
      </c>
      <c r="C299" s="2" t="s">
        <v>1469</v>
      </c>
      <c r="D299">
        <v>23.31</v>
      </c>
      <c r="E299" s="2"/>
      <c r="F299">
        <f t="shared" si="13"/>
        <v>30.303000000000001</v>
      </c>
      <c r="G299" s="2"/>
      <c r="H299" s="12"/>
    </row>
    <row r="300" spans="1:8" ht="18">
      <c r="A300" s="4" t="s">
        <v>1470</v>
      </c>
      <c r="B300" s="5" t="s">
        <v>1471</v>
      </c>
      <c r="C300" s="2" t="s">
        <v>1472</v>
      </c>
      <c r="D300">
        <v>22.07</v>
      </c>
      <c r="E300" s="2"/>
      <c r="F300">
        <f t="shared" si="13"/>
        <v>28.691000000000003</v>
      </c>
      <c r="G300" s="2"/>
      <c r="H300" s="12"/>
    </row>
    <row r="301" spans="1:8" ht="18">
      <c r="A301" s="4" t="s">
        <v>1473</v>
      </c>
      <c r="B301" s="5" t="s">
        <v>1474</v>
      </c>
      <c r="C301" s="2" t="s">
        <v>1475</v>
      </c>
      <c r="D301">
        <v>4.07</v>
      </c>
      <c r="E301" s="2"/>
      <c r="F301">
        <f t="shared" si="13"/>
        <v>5.2910000000000004</v>
      </c>
      <c r="G301" s="2"/>
      <c r="H301" s="12"/>
    </row>
    <row r="302" spans="1:8" ht="18">
      <c r="A302" s="4" t="s">
        <v>1476</v>
      </c>
      <c r="B302" s="5" t="s">
        <v>1477</v>
      </c>
      <c r="C302" s="2" t="s">
        <v>1478</v>
      </c>
      <c r="D302">
        <v>4.22</v>
      </c>
      <c r="E302" s="2"/>
      <c r="F302">
        <f t="shared" si="13"/>
        <v>5.4859999999999998</v>
      </c>
      <c r="G302" s="2"/>
      <c r="H302" s="12"/>
    </row>
    <row r="303" spans="1:8" ht="18">
      <c r="A303" s="4" t="s">
        <v>1479</v>
      </c>
      <c r="B303" s="5" t="s">
        <v>1480</v>
      </c>
      <c r="C303" s="2" t="s">
        <v>1481</v>
      </c>
      <c r="D303">
        <v>5.13</v>
      </c>
      <c r="E303" s="2"/>
      <c r="F303">
        <f t="shared" si="13"/>
        <v>6.6690000000000005</v>
      </c>
      <c r="G303" s="2"/>
      <c r="H303" s="12"/>
    </row>
    <row r="304" spans="1:8" ht="18">
      <c r="A304" s="4"/>
      <c r="B304" s="5"/>
      <c r="C304" s="2"/>
      <c r="D304"/>
      <c r="E304" s="2"/>
      <c r="G304" s="2"/>
      <c r="H304" s="12"/>
    </row>
    <row r="305" spans="1:8" ht="18">
      <c r="A305" s="4">
        <v>236632</v>
      </c>
      <c r="B305" s="5" t="s">
        <v>1482</v>
      </c>
      <c r="C305" s="2" t="s">
        <v>1483</v>
      </c>
      <c r="D305">
        <v>3.03</v>
      </c>
      <c r="E305" s="2"/>
      <c r="F305">
        <f>D305*1.3</f>
        <v>3.9390000000000001</v>
      </c>
      <c r="G305" s="2"/>
      <c r="H305" s="12"/>
    </row>
    <row r="306" spans="1:8" ht="18">
      <c r="A306" s="4" t="s">
        <v>1484</v>
      </c>
      <c r="B306" s="5" t="s">
        <v>1485</v>
      </c>
      <c r="C306" s="2" t="s">
        <v>1486</v>
      </c>
      <c r="D306">
        <v>2.25</v>
      </c>
      <c r="E306" s="2"/>
      <c r="F306">
        <f>D306*1.3</f>
        <v>2.9250000000000003</v>
      </c>
      <c r="G306" s="2"/>
      <c r="H306" s="12"/>
    </row>
    <row r="307" spans="1:8" ht="18">
      <c r="A307" s="4" t="s">
        <v>1487</v>
      </c>
      <c r="B307" s="5" t="s">
        <v>1488</v>
      </c>
      <c r="C307" s="2" t="s">
        <v>1489</v>
      </c>
      <c r="D307">
        <v>6.64</v>
      </c>
      <c r="E307" s="2"/>
      <c r="F307">
        <f>D307*1.3</f>
        <v>8.6319999999999997</v>
      </c>
      <c r="G307" s="2"/>
      <c r="H307" s="12"/>
    </row>
    <row r="308" spans="1:8" ht="18">
      <c r="A308" s="4"/>
      <c r="B308" s="5"/>
      <c r="C308" s="2"/>
      <c r="D308"/>
      <c r="E308" s="2"/>
      <c r="G308" s="2"/>
      <c r="H308" s="12"/>
    </row>
    <row r="309" spans="1:8" ht="18">
      <c r="A309" s="4" t="s">
        <v>1490</v>
      </c>
      <c r="B309" s="5" t="s">
        <v>1490</v>
      </c>
      <c r="C309" s="2" t="s">
        <v>1491</v>
      </c>
      <c r="D309">
        <v>76.959999999999994</v>
      </c>
      <c r="E309" s="2"/>
      <c r="F309">
        <f>D309*1.3</f>
        <v>100.048</v>
      </c>
      <c r="G309" s="2"/>
      <c r="H309" s="12"/>
    </row>
    <row r="310" spans="1:8" ht="18">
      <c r="A310" s="4" t="s">
        <v>1492</v>
      </c>
      <c r="B310" s="5" t="s">
        <v>1492</v>
      </c>
      <c r="C310" s="2" t="s">
        <v>1493</v>
      </c>
      <c r="D310">
        <v>16.510000000000002</v>
      </c>
      <c r="E310" s="2"/>
      <c r="F310">
        <f>D310*1.3</f>
        <v>21.463000000000005</v>
      </c>
      <c r="G310" s="2"/>
      <c r="H310" s="12"/>
    </row>
    <row r="311" spans="1:8" ht="18">
      <c r="A311" s="4" t="s">
        <v>1494</v>
      </c>
      <c r="B311" s="5" t="s">
        <v>1494</v>
      </c>
      <c r="C311" s="2" t="s">
        <v>1495</v>
      </c>
      <c r="D311">
        <v>34.619999999999997</v>
      </c>
      <c r="E311" s="2"/>
      <c r="F311">
        <f>D311*1.3</f>
        <v>45.006</v>
      </c>
      <c r="G311" s="2"/>
      <c r="H311" s="12"/>
    </row>
    <row r="312" spans="1:8" ht="18">
      <c r="A312" s="4" t="s">
        <v>1496</v>
      </c>
      <c r="B312" s="5" t="s">
        <v>1496</v>
      </c>
      <c r="C312" s="2" t="s">
        <v>1497</v>
      </c>
      <c r="D312">
        <v>78.569999999999993</v>
      </c>
      <c r="E312" s="2"/>
      <c r="F312">
        <f>D312*1.3</f>
        <v>102.14099999999999</v>
      </c>
      <c r="G312" s="2"/>
      <c r="H312" s="12"/>
    </row>
    <row r="313" spans="1:8" ht="18">
      <c r="A313" s="4" t="s">
        <v>1498</v>
      </c>
      <c r="B313" s="5" t="s">
        <v>1498</v>
      </c>
      <c r="C313" s="2" t="s">
        <v>1499</v>
      </c>
      <c r="D313">
        <v>122.73</v>
      </c>
      <c r="E313" s="2"/>
      <c r="F313">
        <f>D313*1.3</f>
        <v>159.54900000000001</v>
      </c>
      <c r="G313" s="2"/>
      <c r="H313" s="12"/>
    </row>
    <row r="314" spans="1:8" ht="18">
      <c r="A314" s="4"/>
      <c r="B314" s="5"/>
      <c r="C314" s="2"/>
      <c r="D314"/>
      <c r="E314" s="2"/>
      <c r="G314" s="2"/>
      <c r="H314" s="12"/>
    </row>
    <row r="315" spans="1:8" ht="18">
      <c r="A315" s="4" t="s">
        <v>1500</v>
      </c>
      <c r="B315" s="5" t="s">
        <v>1501</v>
      </c>
      <c r="C315" s="2" t="s">
        <v>1502</v>
      </c>
      <c r="D315">
        <v>54.03</v>
      </c>
      <c r="E315" s="2"/>
      <c r="F315">
        <f t="shared" ref="F315:F320" si="14">D315*1.3</f>
        <v>70.239000000000004</v>
      </c>
      <c r="G315" s="2"/>
      <c r="H315" s="12"/>
    </row>
    <row r="316" spans="1:8" ht="18">
      <c r="A316" s="4" t="s">
        <v>1503</v>
      </c>
      <c r="B316" s="5" t="s">
        <v>1504</v>
      </c>
      <c r="C316" s="2" t="s">
        <v>1505</v>
      </c>
      <c r="D316">
        <v>79.86</v>
      </c>
      <c r="E316" s="2"/>
      <c r="F316">
        <f t="shared" si="14"/>
        <v>103.818</v>
      </c>
      <c r="G316" s="2"/>
      <c r="H316" s="12"/>
    </row>
    <row r="317" spans="1:8" ht="18">
      <c r="A317" s="4" t="s">
        <v>1506</v>
      </c>
      <c r="B317" s="5" t="s">
        <v>1507</v>
      </c>
      <c r="C317" s="2" t="s">
        <v>1508</v>
      </c>
      <c r="D317">
        <v>145.49</v>
      </c>
      <c r="E317" s="2"/>
      <c r="F317">
        <f t="shared" si="14"/>
        <v>189.13700000000003</v>
      </c>
      <c r="G317" s="2"/>
      <c r="H317" s="12"/>
    </row>
    <row r="318" spans="1:8" ht="18">
      <c r="A318" s="4" t="s">
        <v>1509</v>
      </c>
      <c r="B318" s="5" t="s">
        <v>1510</v>
      </c>
      <c r="C318" s="2" t="s">
        <v>1511</v>
      </c>
      <c r="D318">
        <v>216.97</v>
      </c>
      <c r="E318" s="2"/>
      <c r="F318">
        <f t="shared" si="14"/>
        <v>282.06100000000004</v>
      </c>
      <c r="G318" s="2"/>
      <c r="H318" s="12"/>
    </row>
    <row r="319" spans="1:8" ht="18">
      <c r="A319" s="4" t="s">
        <v>1512</v>
      </c>
      <c r="B319" s="5" t="s">
        <v>1513</v>
      </c>
      <c r="C319" s="2" t="s">
        <v>1514</v>
      </c>
      <c r="D319">
        <v>794.39</v>
      </c>
      <c r="E319" s="2"/>
      <c r="F319">
        <f t="shared" si="14"/>
        <v>1032.7070000000001</v>
      </c>
      <c r="G319" s="2"/>
      <c r="H319" s="12"/>
    </row>
    <row r="320" spans="1:8" ht="18">
      <c r="A320" s="4" t="s">
        <v>1515</v>
      </c>
      <c r="B320" s="5" t="s">
        <v>1516</v>
      </c>
      <c r="C320" s="2" t="s">
        <v>1517</v>
      </c>
      <c r="D320">
        <v>1486.92</v>
      </c>
      <c r="E320" s="2"/>
      <c r="F320">
        <f t="shared" si="14"/>
        <v>1932.9960000000001</v>
      </c>
      <c r="G320" s="2"/>
      <c r="H320" s="12"/>
    </row>
    <row r="321" spans="1:8" ht="18">
      <c r="A321" s="4"/>
      <c r="B321" s="5"/>
      <c r="C321" s="2"/>
      <c r="D321"/>
      <c r="E321" s="2"/>
      <c r="G321" s="2"/>
      <c r="H321" s="12"/>
    </row>
    <row r="322" spans="1:8" ht="18">
      <c r="A322" s="4" t="s">
        <v>1518</v>
      </c>
      <c r="B322" s="5" t="s">
        <v>1519</v>
      </c>
      <c r="C322" s="2" t="s">
        <v>1520</v>
      </c>
      <c r="D322">
        <v>190.67</v>
      </c>
      <c r="E322" s="2"/>
      <c r="F322">
        <f>D322*1.3</f>
        <v>247.87099999999998</v>
      </c>
      <c r="G322" s="2"/>
      <c r="H322" s="12"/>
    </row>
    <row r="323" spans="1:8" ht="18">
      <c r="A323" s="4" t="s">
        <v>1521</v>
      </c>
      <c r="B323" s="5" t="s">
        <v>1522</v>
      </c>
      <c r="C323" s="2" t="s">
        <v>1523</v>
      </c>
      <c r="D323">
        <v>212.56</v>
      </c>
      <c r="E323" s="2"/>
      <c r="F323">
        <f>D323*1.3</f>
        <v>276.32800000000003</v>
      </c>
      <c r="G323" s="2"/>
      <c r="H323" s="12"/>
    </row>
    <row r="324" spans="1:8" ht="18">
      <c r="A324" s="4" t="s">
        <v>1524</v>
      </c>
      <c r="B324" s="5" t="s">
        <v>1525</v>
      </c>
      <c r="C324" s="2" t="s">
        <v>1526</v>
      </c>
      <c r="D324">
        <v>247.28</v>
      </c>
      <c r="E324" s="2"/>
      <c r="F324">
        <f>D324*1.3</f>
        <v>321.464</v>
      </c>
      <c r="G324" s="2"/>
      <c r="H324" s="12"/>
    </row>
    <row r="325" spans="1:8" ht="18">
      <c r="A325" s="4" t="s">
        <v>1527</v>
      </c>
      <c r="B325" s="5" t="s">
        <v>1528</v>
      </c>
      <c r="C325" s="2" t="s">
        <v>1529</v>
      </c>
      <c r="D325">
        <v>296.27</v>
      </c>
      <c r="E325" s="2"/>
      <c r="F325">
        <f>D325*1.3</f>
        <v>385.15100000000001</v>
      </c>
      <c r="G325" s="2"/>
      <c r="H325" s="12"/>
    </row>
    <row r="326" spans="1:8" ht="18">
      <c r="A326" s="4"/>
      <c r="B326" s="5"/>
      <c r="C326" s="2"/>
      <c r="D326"/>
      <c r="E326" s="2"/>
      <c r="G326" s="2"/>
      <c r="H326" s="12"/>
    </row>
    <row r="327" spans="1:8" ht="18">
      <c r="A327" s="4" t="s">
        <v>1530</v>
      </c>
      <c r="B327" s="5" t="s">
        <v>1531</v>
      </c>
      <c r="C327" s="2" t="s">
        <v>1532</v>
      </c>
      <c r="D327">
        <v>300.13</v>
      </c>
      <c r="E327" s="2"/>
      <c r="F327">
        <f>D327*1.3</f>
        <v>390.16899999999998</v>
      </c>
      <c r="G327" s="2"/>
      <c r="H327" s="12"/>
    </row>
    <row r="328" spans="1:8" ht="18">
      <c r="A328" s="4" t="s">
        <v>1533</v>
      </c>
      <c r="B328" s="5" t="s">
        <v>1534</v>
      </c>
      <c r="C328" s="2" t="s">
        <v>1535</v>
      </c>
      <c r="D328">
        <v>346.21</v>
      </c>
      <c r="E328" s="2"/>
      <c r="F328">
        <f>D328*1.3</f>
        <v>450.07299999999998</v>
      </c>
      <c r="G328" s="2"/>
      <c r="H328" s="12"/>
    </row>
    <row r="329" spans="1:8" ht="18">
      <c r="A329" s="4" t="s">
        <v>1536</v>
      </c>
      <c r="B329" s="5" t="s">
        <v>1537</v>
      </c>
      <c r="C329" s="2" t="s">
        <v>1538</v>
      </c>
      <c r="D329">
        <v>392.34</v>
      </c>
      <c r="E329" s="2"/>
      <c r="F329">
        <f>D329*1.3</f>
        <v>510.04199999999997</v>
      </c>
      <c r="G329" s="2"/>
      <c r="H329" s="12"/>
    </row>
    <row r="330" spans="1:8" ht="18">
      <c r="A330" s="4" t="s">
        <v>1539</v>
      </c>
      <c r="B330" s="5" t="s">
        <v>1540</v>
      </c>
      <c r="C330" s="2" t="s">
        <v>1541</v>
      </c>
      <c r="D330">
        <v>509.23</v>
      </c>
      <c r="E330" s="2"/>
      <c r="F330">
        <f>D330*1.3</f>
        <v>661.99900000000002</v>
      </c>
      <c r="G330" s="2"/>
      <c r="H330" s="12"/>
    </row>
    <row r="331" spans="1:8" ht="18">
      <c r="A331" s="4"/>
      <c r="B331" s="5"/>
      <c r="C331" s="2"/>
      <c r="D331"/>
      <c r="E331" s="2"/>
      <c r="G331" s="2"/>
      <c r="H331" s="12"/>
    </row>
    <row r="332" spans="1:8" ht="18">
      <c r="A332" s="4" t="s">
        <v>1542</v>
      </c>
      <c r="B332" s="5" t="s">
        <v>1543</v>
      </c>
      <c r="C332" s="2" t="s">
        <v>1544</v>
      </c>
      <c r="D332">
        <v>232.02</v>
      </c>
      <c r="E332" s="2"/>
      <c r="F332">
        <f>D332*1.3</f>
        <v>301.62600000000003</v>
      </c>
      <c r="G332" s="2"/>
      <c r="H332" s="12"/>
    </row>
    <row r="333" spans="1:8" ht="18">
      <c r="A333" s="4" t="s">
        <v>1545</v>
      </c>
      <c r="B333" s="5" t="s">
        <v>1546</v>
      </c>
      <c r="C333" s="2" t="s">
        <v>1547</v>
      </c>
      <c r="D333">
        <v>258.68</v>
      </c>
      <c r="E333" s="2"/>
      <c r="F333">
        <f>D333*1.3</f>
        <v>336.28400000000005</v>
      </c>
      <c r="G333" s="2"/>
      <c r="H333" s="12"/>
    </row>
    <row r="334" spans="1:8" ht="18">
      <c r="A334" s="4" t="s">
        <v>1548</v>
      </c>
      <c r="B334" s="5" t="s">
        <v>1549</v>
      </c>
      <c r="C334" s="2" t="s">
        <v>1550</v>
      </c>
      <c r="D334">
        <v>300.97000000000003</v>
      </c>
      <c r="E334" s="2"/>
      <c r="F334">
        <f>D334*1.3</f>
        <v>391.26100000000002</v>
      </c>
      <c r="G334" s="2"/>
      <c r="H334" s="12"/>
    </row>
    <row r="335" spans="1:8" ht="18">
      <c r="A335" s="4" t="s">
        <v>1551</v>
      </c>
      <c r="B335" s="5" t="s">
        <v>1552</v>
      </c>
      <c r="C335" s="2" t="s">
        <v>1553</v>
      </c>
      <c r="D335">
        <v>408.31</v>
      </c>
      <c r="E335" s="2"/>
      <c r="F335">
        <f>D335*1.3</f>
        <v>530.803</v>
      </c>
      <c r="G335" s="2"/>
      <c r="H335" s="12"/>
    </row>
    <row r="336" spans="1:8" ht="18">
      <c r="A336" s="4"/>
      <c r="B336" s="5"/>
      <c r="C336" s="2"/>
      <c r="D336"/>
      <c r="E336" s="2"/>
      <c r="G336" s="2"/>
      <c r="H336" s="12"/>
    </row>
    <row r="337" spans="1:8" ht="18">
      <c r="A337" s="4" t="s">
        <v>1554</v>
      </c>
      <c r="B337" s="5" t="s">
        <v>1555</v>
      </c>
      <c r="C337" s="2" t="s">
        <v>1556</v>
      </c>
      <c r="D337">
        <v>557.98</v>
      </c>
      <c r="E337" s="2"/>
      <c r="F337">
        <f>D337*1.3</f>
        <v>725.37400000000002</v>
      </c>
      <c r="G337" s="2"/>
      <c r="H337" s="12"/>
    </row>
    <row r="338" spans="1:8" ht="18">
      <c r="A338" s="4" t="s">
        <v>1557</v>
      </c>
      <c r="B338" s="5" t="s">
        <v>1558</v>
      </c>
      <c r="C338" s="2" t="s">
        <v>1559</v>
      </c>
      <c r="D338">
        <v>57.15</v>
      </c>
      <c r="E338" s="2"/>
      <c r="F338">
        <f>D338*1.3</f>
        <v>74.295000000000002</v>
      </c>
      <c r="G338" s="2"/>
      <c r="H338" s="12"/>
    </row>
    <row r="339" spans="1:8" ht="18">
      <c r="A339" s="4" t="s">
        <v>1560</v>
      </c>
      <c r="B339" s="5" t="s">
        <v>1561</v>
      </c>
      <c r="C339" s="2" t="s">
        <v>1562</v>
      </c>
      <c r="D339">
        <v>114.05</v>
      </c>
      <c r="E339" s="2"/>
      <c r="F339">
        <f>D339*1.3</f>
        <v>148.26500000000001</v>
      </c>
      <c r="G339" s="2"/>
      <c r="H339" s="12"/>
    </row>
    <row r="340" spans="1:8" ht="18">
      <c r="A340" s="4"/>
      <c r="B340" s="5"/>
      <c r="C340" s="2"/>
      <c r="D340"/>
      <c r="E340" s="2"/>
      <c r="G340" s="2"/>
      <c r="H340" s="12"/>
    </row>
    <row r="341" spans="1:8" ht="18">
      <c r="A341" s="4" t="s">
        <v>1563</v>
      </c>
      <c r="B341" s="5" t="s">
        <v>1564</v>
      </c>
      <c r="C341" s="2" t="s">
        <v>1565</v>
      </c>
      <c r="D341">
        <v>302.27999999999997</v>
      </c>
      <c r="E341" s="2"/>
      <c r="F341">
        <f>D341*1.3</f>
        <v>392.964</v>
      </c>
      <c r="G341" s="2"/>
      <c r="H341" s="12"/>
    </row>
    <row r="342" spans="1:8" ht="18">
      <c r="A342" s="4"/>
      <c r="B342" s="5"/>
      <c r="C342" s="2"/>
      <c r="D342"/>
      <c r="E342" s="2"/>
      <c r="G342" s="2"/>
      <c r="H342" s="12"/>
    </row>
    <row r="343" spans="1:8" ht="18">
      <c r="A343" s="4" t="s">
        <v>1566</v>
      </c>
      <c r="B343" s="5" t="s">
        <v>1567</v>
      </c>
      <c r="C343" s="2" t="s">
        <v>1568</v>
      </c>
      <c r="D343">
        <v>1254.8499999999999</v>
      </c>
      <c r="E343" s="2"/>
      <c r="F343">
        <f>D343*1.3</f>
        <v>1631.3049999999998</v>
      </c>
      <c r="G343" s="2"/>
      <c r="H343" s="12"/>
    </row>
    <row r="344" spans="1:8" ht="18">
      <c r="A344" s="4" t="s">
        <v>1569</v>
      </c>
      <c r="B344" s="5" t="s">
        <v>1570</v>
      </c>
      <c r="C344" s="2" t="s">
        <v>1571</v>
      </c>
      <c r="D344">
        <v>1647.91</v>
      </c>
      <c r="E344" s="2"/>
      <c r="F344">
        <f>D344*1.3</f>
        <v>2142.2830000000004</v>
      </c>
      <c r="G344" s="2"/>
      <c r="H344" s="12"/>
    </row>
    <row r="345" spans="1:8" ht="18">
      <c r="A345" s="4" t="s">
        <v>1572</v>
      </c>
      <c r="B345" s="5" t="s">
        <v>1573</v>
      </c>
      <c r="C345" s="2" t="s">
        <v>1574</v>
      </c>
      <c r="D345">
        <v>442.71</v>
      </c>
      <c r="E345" s="2"/>
      <c r="F345">
        <f>D345*1.3</f>
        <v>575.52300000000002</v>
      </c>
      <c r="G345" s="2"/>
      <c r="H345" s="12"/>
    </row>
    <row r="346" spans="1:8" ht="18">
      <c r="A346" s="4"/>
      <c r="B346" s="5"/>
      <c r="C346" s="2"/>
      <c r="D346"/>
      <c r="E346" s="2"/>
      <c r="G346" s="2"/>
      <c r="H346" s="12"/>
    </row>
    <row r="347" spans="1:8" ht="18">
      <c r="A347" s="4" t="s">
        <v>1575</v>
      </c>
      <c r="B347" s="5" t="s">
        <v>1576</v>
      </c>
      <c r="C347" s="2" t="s">
        <v>1577</v>
      </c>
      <c r="D347">
        <v>3005.89</v>
      </c>
      <c r="E347" s="2"/>
      <c r="F347">
        <f t="shared" ref="F347:F352" si="15">D347*1.3</f>
        <v>3907.6570000000002</v>
      </c>
      <c r="G347" s="2"/>
      <c r="H347" s="12"/>
    </row>
    <row r="348" spans="1:8" ht="18">
      <c r="A348" s="4" t="s">
        <v>1578</v>
      </c>
      <c r="B348" s="5" t="s">
        <v>1579</v>
      </c>
      <c r="C348" s="2" t="s">
        <v>1580</v>
      </c>
      <c r="D348">
        <v>5561.96</v>
      </c>
      <c r="E348" s="2"/>
      <c r="F348">
        <f t="shared" si="15"/>
        <v>7230.5480000000007</v>
      </c>
      <c r="G348" s="2"/>
      <c r="H348" s="12"/>
    </row>
    <row r="349" spans="1:8" ht="18">
      <c r="A349" s="4" t="s">
        <v>1581</v>
      </c>
      <c r="B349" s="5" t="s">
        <v>1582</v>
      </c>
      <c r="C349" s="2" t="s">
        <v>1583</v>
      </c>
      <c r="D349">
        <v>248.42</v>
      </c>
      <c r="E349" s="2"/>
      <c r="F349">
        <f t="shared" si="15"/>
        <v>322.94599999999997</v>
      </c>
      <c r="G349" s="2"/>
      <c r="H349" s="12"/>
    </row>
    <row r="350" spans="1:8" ht="18">
      <c r="A350" s="4" t="s">
        <v>1584</v>
      </c>
      <c r="B350" s="5" t="s">
        <v>1585</v>
      </c>
      <c r="C350" s="2" t="s">
        <v>1586</v>
      </c>
      <c r="D350">
        <v>1584.24</v>
      </c>
      <c r="E350" s="2"/>
      <c r="F350">
        <f t="shared" si="15"/>
        <v>2059.5120000000002</v>
      </c>
      <c r="G350" s="2"/>
      <c r="H350" s="12"/>
    </row>
    <row r="351" spans="1:8" ht="18">
      <c r="A351" s="4" t="s">
        <v>1587</v>
      </c>
      <c r="B351" s="5" t="s">
        <v>1588</v>
      </c>
      <c r="C351" s="2" t="s">
        <v>1589</v>
      </c>
      <c r="D351">
        <v>599.22</v>
      </c>
      <c r="E351" s="2"/>
      <c r="F351">
        <f t="shared" si="15"/>
        <v>778.9860000000001</v>
      </c>
      <c r="G351" s="2"/>
      <c r="H351" s="12"/>
    </row>
    <row r="352" spans="1:8" ht="18">
      <c r="A352" s="4" t="s">
        <v>1590</v>
      </c>
      <c r="B352" s="5" t="s">
        <v>1591</v>
      </c>
      <c r="C352" s="2" t="s">
        <v>1592</v>
      </c>
      <c r="D352">
        <v>277.83999999999997</v>
      </c>
      <c r="E352" s="2"/>
      <c r="F352">
        <f t="shared" si="15"/>
        <v>361.19200000000001</v>
      </c>
      <c r="G352" s="2"/>
      <c r="H352" s="12"/>
    </row>
    <row r="353" spans="1:8" ht="18">
      <c r="A353" s="4"/>
      <c r="B353" s="5"/>
      <c r="C353" s="2"/>
      <c r="D353"/>
      <c r="E353" s="2"/>
      <c r="G353" s="2"/>
      <c r="H353" s="12"/>
    </row>
    <row r="354" spans="1:8" ht="18">
      <c r="A354" s="4" t="s">
        <v>1593</v>
      </c>
      <c r="B354" s="5" t="s">
        <v>1594</v>
      </c>
      <c r="C354" s="2" t="s">
        <v>1595</v>
      </c>
      <c r="D354">
        <v>3381.46</v>
      </c>
      <c r="E354" s="2"/>
      <c r="F354">
        <f>D354*1.3</f>
        <v>4395.8980000000001</v>
      </c>
      <c r="G354" s="2"/>
      <c r="H354" s="12"/>
    </row>
    <row r="355" spans="1:8" ht="18">
      <c r="A355" s="4" t="s">
        <v>1596</v>
      </c>
      <c r="B355" s="5" t="s">
        <v>1597</v>
      </c>
      <c r="C355" s="2" t="s">
        <v>1598</v>
      </c>
      <c r="D355">
        <v>651.69000000000005</v>
      </c>
      <c r="E355" s="2"/>
      <c r="F355">
        <f>D355*1.3</f>
        <v>847.19700000000012</v>
      </c>
      <c r="G355" s="2"/>
      <c r="H355" s="12"/>
    </row>
    <row r="356" spans="1:8" ht="18">
      <c r="A356" s="4"/>
      <c r="B356" s="5"/>
      <c r="C356" s="2"/>
      <c r="D356"/>
      <c r="E356" s="2"/>
      <c r="G356" s="2"/>
      <c r="H356" s="12"/>
    </row>
    <row r="357" spans="1:8" ht="18">
      <c r="A357" s="4" t="s">
        <v>1599</v>
      </c>
      <c r="B357" s="5" t="s">
        <v>1600</v>
      </c>
      <c r="C357" s="2" t="s">
        <v>1601</v>
      </c>
      <c r="D357">
        <v>215.06</v>
      </c>
      <c r="E357" s="2"/>
      <c r="F357">
        <f>D357*1.3</f>
        <v>279.57800000000003</v>
      </c>
      <c r="G357" s="2"/>
      <c r="H357" s="12"/>
    </row>
    <row r="358" spans="1:8" ht="18">
      <c r="A358" s="4" t="s">
        <v>1602</v>
      </c>
      <c r="B358" s="5" t="s">
        <v>1603</v>
      </c>
      <c r="C358" s="2" t="s">
        <v>1604</v>
      </c>
      <c r="D358">
        <v>311.97000000000003</v>
      </c>
      <c r="E358" s="2"/>
      <c r="F358">
        <f>D358*1.3</f>
        <v>405.56100000000004</v>
      </c>
      <c r="G358" s="2"/>
      <c r="H358" s="12"/>
    </row>
    <row r="359" spans="1:8" ht="18">
      <c r="A359" s="4" t="s">
        <v>1605</v>
      </c>
      <c r="B359" s="5" t="s">
        <v>1606</v>
      </c>
      <c r="C359" s="2" t="s">
        <v>1607</v>
      </c>
      <c r="D359">
        <v>521.19000000000005</v>
      </c>
      <c r="E359" s="2"/>
      <c r="F359">
        <f>D359*1.3</f>
        <v>677.54700000000014</v>
      </c>
      <c r="G359" s="2"/>
      <c r="H359" s="12"/>
    </row>
    <row r="360" spans="1:8" ht="18">
      <c r="A360" s="4" t="s">
        <v>1608</v>
      </c>
      <c r="B360" s="5" t="s">
        <v>1609</v>
      </c>
      <c r="C360" s="2" t="s">
        <v>1610</v>
      </c>
      <c r="D360">
        <v>544.04999999999995</v>
      </c>
      <c r="E360" s="2"/>
      <c r="F360">
        <f>D360*1.3</f>
        <v>707.26499999999999</v>
      </c>
      <c r="G360" s="2"/>
      <c r="H360" s="12"/>
    </row>
    <row r="361" spans="1:8" ht="18">
      <c r="A361" s="4" t="s">
        <v>1611</v>
      </c>
      <c r="B361" s="5" t="s">
        <v>1612</v>
      </c>
      <c r="C361" s="2" t="s">
        <v>1613</v>
      </c>
      <c r="D361">
        <v>857.61</v>
      </c>
      <c r="E361" s="2"/>
      <c r="F361">
        <f>D361*1.3</f>
        <v>1114.893</v>
      </c>
      <c r="G361" s="2"/>
      <c r="H361" s="12"/>
    </row>
    <row r="362" spans="1:8" ht="18">
      <c r="A362" s="4"/>
      <c r="B362" s="5"/>
      <c r="C362" s="2"/>
      <c r="D362"/>
      <c r="E362" s="2"/>
      <c r="G362" s="2"/>
      <c r="H362" s="12"/>
    </row>
    <row r="363" spans="1:8" ht="18">
      <c r="A363" s="4" t="s">
        <v>1614</v>
      </c>
      <c r="B363" s="5" t="s">
        <v>1615</v>
      </c>
      <c r="C363" s="2" t="s">
        <v>1616</v>
      </c>
      <c r="D363">
        <v>137</v>
      </c>
      <c r="E363" s="2"/>
      <c r="F363">
        <f>D363*1.3</f>
        <v>178.1</v>
      </c>
      <c r="G363" s="2"/>
      <c r="H363" s="12"/>
    </row>
    <row r="364" spans="1:8" ht="18">
      <c r="A364" s="4" t="s">
        <v>1617</v>
      </c>
      <c r="B364" s="5" t="s">
        <v>1618</v>
      </c>
      <c r="C364" s="2" t="s">
        <v>1619</v>
      </c>
      <c r="D364">
        <v>1992.81</v>
      </c>
      <c r="E364" s="2"/>
      <c r="F364">
        <f>D364*1.3</f>
        <v>2590.6529999999998</v>
      </c>
      <c r="G364" s="2"/>
      <c r="H364" s="12"/>
    </row>
    <row r="365" spans="1:8" ht="18">
      <c r="A365" s="4" t="s">
        <v>1620</v>
      </c>
      <c r="B365" s="5" t="s">
        <v>1621</v>
      </c>
      <c r="C365" s="2" t="s">
        <v>1622</v>
      </c>
      <c r="D365">
        <v>922.97</v>
      </c>
      <c r="E365" s="2"/>
      <c r="F365">
        <f>D365*1.3</f>
        <v>1199.8610000000001</v>
      </c>
      <c r="G365" s="2"/>
      <c r="H365" s="12"/>
    </row>
    <row r="366" spans="1:8" ht="18">
      <c r="A366" s="4"/>
      <c r="B366" s="5"/>
      <c r="C366" s="2"/>
      <c r="D366"/>
      <c r="E366" s="2"/>
      <c r="G366" s="2"/>
      <c r="H366" s="12"/>
    </row>
    <row r="367" spans="1:8" ht="18">
      <c r="A367" s="4" t="s">
        <v>1623</v>
      </c>
      <c r="B367" s="5" t="s">
        <v>1624</v>
      </c>
      <c r="C367" s="2" t="s">
        <v>1625</v>
      </c>
      <c r="D367">
        <v>1768.69</v>
      </c>
      <c r="E367" s="2"/>
      <c r="F367">
        <f>D367*1.3</f>
        <v>2299.297</v>
      </c>
      <c r="G367" s="2"/>
      <c r="H367" s="12"/>
    </row>
    <row r="368" spans="1:8" ht="18">
      <c r="A368" s="4"/>
      <c r="B368" s="5"/>
      <c r="C368" s="2"/>
      <c r="D368"/>
      <c r="E368" s="2"/>
      <c r="G368" s="2"/>
      <c r="H368" s="12"/>
    </row>
    <row r="369" spans="1:8" ht="18">
      <c r="A369" s="4" t="s">
        <v>1626</v>
      </c>
      <c r="B369" s="5" t="s">
        <v>1627</v>
      </c>
      <c r="C369" s="2" t="s">
        <v>1628</v>
      </c>
      <c r="D369">
        <v>90.9</v>
      </c>
      <c r="E369" s="2"/>
      <c r="F369">
        <f>D369*1.3</f>
        <v>118.17000000000002</v>
      </c>
      <c r="G369" s="2"/>
      <c r="H369" s="12"/>
    </row>
    <row r="370" spans="1:8" ht="18">
      <c r="A370" s="4" t="s">
        <v>1629</v>
      </c>
      <c r="B370" s="5" t="s">
        <v>1630</v>
      </c>
      <c r="C370" s="2" t="s">
        <v>1631</v>
      </c>
      <c r="D370">
        <v>334.62</v>
      </c>
      <c r="E370" s="2"/>
      <c r="F370">
        <f>D370*1.3</f>
        <v>435.00600000000003</v>
      </c>
      <c r="G370" s="2"/>
      <c r="H370" s="12"/>
    </row>
    <row r="371" spans="1:8" ht="18">
      <c r="A371" s="4" t="s">
        <v>1632</v>
      </c>
      <c r="B371" s="5" t="s">
        <v>1633</v>
      </c>
      <c r="C371" s="2" t="s">
        <v>1634</v>
      </c>
      <c r="D371">
        <v>449.79</v>
      </c>
      <c r="E371" s="2"/>
      <c r="F371">
        <f>D371*1.3</f>
        <v>584.72700000000009</v>
      </c>
      <c r="G371" s="2"/>
      <c r="H371" s="12"/>
    </row>
    <row r="372" spans="1:8" ht="18">
      <c r="A372" s="4"/>
      <c r="B372" s="5"/>
      <c r="C372" s="2"/>
      <c r="D372"/>
      <c r="E372" s="2"/>
      <c r="G372" s="2"/>
      <c r="H372" s="12"/>
    </row>
    <row r="373" spans="1:8" ht="18">
      <c r="A373" s="4" t="s">
        <v>1635</v>
      </c>
      <c r="B373" s="5" t="s">
        <v>1636</v>
      </c>
      <c r="C373" s="2" t="s">
        <v>1637</v>
      </c>
      <c r="D373">
        <v>2217.62</v>
      </c>
      <c r="E373" s="2"/>
      <c r="F373">
        <f>D373*1.3</f>
        <v>2882.9059999999999</v>
      </c>
      <c r="G373" s="2"/>
      <c r="H373" s="12"/>
    </row>
    <row r="374" spans="1:8" ht="18">
      <c r="A374" s="4" t="s">
        <v>1638</v>
      </c>
      <c r="B374" s="5" t="s">
        <v>1639</v>
      </c>
      <c r="C374" s="2" t="s">
        <v>1640</v>
      </c>
      <c r="D374">
        <v>2284.91</v>
      </c>
      <c r="E374" s="2"/>
      <c r="F374">
        <f>D374*1.3</f>
        <v>2970.3829999999998</v>
      </c>
      <c r="G374" s="2"/>
      <c r="H374" s="12"/>
    </row>
    <row r="375" spans="1:8" ht="18">
      <c r="A375" s="4" t="s">
        <v>1641</v>
      </c>
      <c r="B375" s="5" t="s">
        <v>1642</v>
      </c>
      <c r="C375" s="2" t="s">
        <v>1643</v>
      </c>
      <c r="D375">
        <v>6595.3</v>
      </c>
      <c r="E375" s="2"/>
      <c r="F375">
        <f>D375*1.3</f>
        <v>8573.8900000000012</v>
      </c>
      <c r="G375" s="2"/>
      <c r="H375" s="12"/>
    </row>
    <row r="376" spans="1:8" ht="18">
      <c r="A376" s="4"/>
      <c r="B376" s="5"/>
      <c r="C376" s="2"/>
      <c r="D376"/>
      <c r="E376" s="2"/>
      <c r="G376" s="2"/>
      <c r="H376" s="12"/>
    </row>
    <row r="377" spans="1:8" ht="18">
      <c r="A377" s="4" t="s">
        <v>1644</v>
      </c>
      <c r="B377" s="5" t="s">
        <v>1645</v>
      </c>
      <c r="C377" s="2" t="s">
        <v>1646</v>
      </c>
      <c r="D377">
        <v>165.13</v>
      </c>
      <c r="E377" s="2"/>
      <c r="F377">
        <f>D377*1.3</f>
        <v>214.66900000000001</v>
      </c>
      <c r="G377" s="2"/>
      <c r="H377" s="12"/>
    </row>
    <row r="378" spans="1:8" ht="18">
      <c r="A378" s="4"/>
      <c r="B378" s="5"/>
      <c r="C378" s="2"/>
      <c r="D378"/>
      <c r="E378" s="2"/>
      <c r="G378" s="2"/>
      <c r="H378" s="12"/>
    </row>
    <row r="379" spans="1:8" ht="18">
      <c r="A379" s="4" t="s">
        <v>1647</v>
      </c>
      <c r="B379" s="5" t="s">
        <v>1648</v>
      </c>
      <c r="C379" s="2" t="s">
        <v>1649</v>
      </c>
      <c r="D379">
        <v>241.98</v>
      </c>
      <c r="E379" s="2"/>
      <c r="F379">
        <f>D379*1.3</f>
        <v>314.57400000000001</v>
      </c>
      <c r="G379" s="2"/>
      <c r="H379" s="12"/>
    </row>
    <row r="380" spans="1:8" ht="18">
      <c r="A380" s="4" t="s">
        <v>1650</v>
      </c>
      <c r="B380" s="5" t="s">
        <v>1651</v>
      </c>
      <c r="C380" s="2" t="s">
        <v>1652</v>
      </c>
      <c r="D380">
        <v>266.58999999999997</v>
      </c>
      <c r="E380" s="2"/>
      <c r="F380">
        <f>D380*1.3</f>
        <v>346.56700000000001</v>
      </c>
      <c r="G380" s="2"/>
      <c r="H380" s="12"/>
    </row>
    <row r="381" spans="1:8" ht="18">
      <c r="A381" s="4" t="s">
        <v>1653</v>
      </c>
      <c r="B381" s="5" t="s">
        <v>1654</v>
      </c>
      <c r="C381" s="2" t="s">
        <v>1655</v>
      </c>
      <c r="D381">
        <v>301.04000000000002</v>
      </c>
      <c r="E381" s="2"/>
      <c r="F381">
        <f>D381*1.3</f>
        <v>391.35200000000003</v>
      </c>
      <c r="G381" s="2"/>
      <c r="H381" s="12"/>
    </row>
    <row r="382" spans="1:8" ht="18">
      <c r="A382" s="4" t="s">
        <v>1656</v>
      </c>
      <c r="B382" s="5" t="s">
        <v>1657</v>
      </c>
      <c r="C382" s="2" t="s">
        <v>1658</v>
      </c>
      <c r="D382">
        <v>337.13</v>
      </c>
      <c r="E382" s="2"/>
      <c r="F382">
        <f>D382*1.3</f>
        <v>438.26900000000001</v>
      </c>
      <c r="G382" s="2"/>
      <c r="H382" s="12"/>
    </row>
    <row r="383" spans="1:8" ht="18">
      <c r="A383" s="4"/>
      <c r="B383" s="5"/>
      <c r="C383" s="2"/>
      <c r="D383"/>
      <c r="E383" s="2"/>
      <c r="G383" s="2"/>
      <c r="H383" s="12"/>
    </row>
    <row r="384" spans="1:8" ht="18">
      <c r="A384" s="4" t="s">
        <v>1659</v>
      </c>
      <c r="B384" s="5" t="s">
        <v>1660</v>
      </c>
      <c r="C384" s="2" t="s">
        <v>1661</v>
      </c>
      <c r="D384">
        <v>162.81</v>
      </c>
      <c r="E384" s="2"/>
      <c r="F384">
        <f t="shared" ref="F384:F389" si="16">D384*1.3</f>
        <v>211.65300000000002</v>
      </c>
      <c r="G384" s="2"/>
      <c r="H384" s="12"/>
    </row>
    <row r="385" spans="1:8" ht="18">
      <c r="A385" s="4" t="s">
        <v>1662</v>
      </c>
      <c r="B385" s="5" t="s">
        <v>1663</v>
      </c>
      <c r="C385" s="2" t="s">
        <v>1664</v>
      </c>
      <c r="D385">
        <v>262.27999999999997</v>
      </c>
      <c r="E385" s="2"/>
      <c r="F385">
        <f t="shared" si="16"/>
        <v>340.964</v>
      </c>
      <c r="G385" s="2"/>
      <c r="H385" s="12"/>
    </row>
    <row r="386" spans="1:8" ht="18">
      <c r="A386" s="4" t="s">
        <v>1665</v>
      </c>
      <c r="B386" s="5" t="s">
        <v>1666</v>
      </c>
      <c r="C386" s="2" t="s">
        <v>1667</v>
      </c>
      <c r="D386">
        <v>297.77999999999997</v>
      </c>
      <c r="E386" s="2"/>
      <c r="F386">
        <f t="shared" si="16"/>
        <v>387.11399999999998</v>
      </c>
      <c r="G386" s="2"/>
      <c r="H386" s="12"/>
    </row>
    <row r="387" spans="1:8" ht="18">
      <c r="A387" s="4" t="s">
        <v>1668</v>
      </c>
      <c r="B387" s="5" t="s">
        <v>1669</v>
      </c>
      <c r="C387" s="2" t="s">
        <v>1670</v>
      </c>
      <c r="D387">
        <v>328.3</v>
      </c>
      <c r="E387" s="2"/>
      <c r="F387">
        <f t="shared" si="16"/>
        <v>426.79</v>
      </c>
      <c r="G387" s="2"/>
      <c r="H387" s="12"/>
    </row>
    <row r="388" spans="1:8" ht="18">
      <c r="A388" s="4" t="s">
        <v>1671</v>
      </c>
      <c r="B388" s="5" t="s">
        <v>1672</v>
      </c>
      <c r="C388" s="2" t="s">
        <v>1673</v>
      </c>
      <c r="D388">
        <v>197.87</v>
      </c>
      <c r="E388" s="2"/>
      <c r="F388">
        <f t="shared" si="16"/>
        <v>257.23099999999999</v>
      </c>
      <c r="G388" s="2"/>
      <c r="H388" s="12"/>
    </row>
    <row r="389" spans="1:8" ht="18">
      <c r="A389" s="4" t="s">
        <v>1674</v>
      </c>
      <c r="B389" s="5" t="s">
        <v>1675</v>
      </c>
      <c r="C389" s="2" t="s">
        <v>1676</v>
      </c>
      <c r="D389">
        <v>164.38</v>
      </c>
      <c r="E389" s="2"/>
      <c r="F389">
        <f t="shared" si="16"/>
        <v>213.69399999999999</v>
      </c>
      <c r="G389" s="2"/>
      <c r="H389" s="12"/>
    </row>
    <row r="390" spans="1:8" ht="18">
      <c r="A390" s="4"/>
      <c r="B390" s="5"/>
      <c r="C390" s="2"/>
      <c r="D390"/>
      <c r="E390" s="2"/>
      <c r="G390" s="2"/>
      <c r="H390" s="12"/>
    </row>
    <row r="391" spans="1:8" ht="18">
      <c r="A391" s="4"/>
      <c r="B391" s="5"/>
      <c r="C391" s="2"/>
      <c r="D391"/>
      <c r="E391" s="2"/>
      <c r="G391" s="2"/>
      <c r="H391" s="12"/>
    </row>
    <row r="392" spans="1:8" ht="18">
      <c r="A392" s="4"/>
      <c r="B392" s="5"/>
      <c r="C392" s="2"/>
      <c r="D392"/>
      <c r="E392" s="2"/>
      <c r="G392" s="2"/>
      <c r="H392" s="12"/>
    </row>
    <row r="393" spans="1:8" ht="18">
      <c r="A393" s="4"/>
      <c r="B393" s="5"/>
      <c r="C393" s="2"/>
      <c r="D393"/>
      <c r="E393" s="2"/>
      <c r="G393" s="2"/>
      <c r="H393" s="12"/>
    </row>
    <row r="394" spans="1:8" ht="18">
      <c r="A394" s="4"/>
      <c r="B394" s="5"/>
      <c r="C394" s="2"/>
      <c r="D394"/>
      <c r="E394" s="2"/>
      <c r="G394" s="2"/>
      <c r="H394" s="12"/>
    </row>
    <row r="395" spans="1:8" ht="18">
      <c r="A395" s="4"/>
      <c r="B395" s="5"/>
      <c r="C395" s="2"/>
      <c r="D395"/>
      <c r="E395" s="2"/>
      <c r="G395" s="2"/>
      <c r="H395" s="12"/>
    </row>
  </sheetData>
  <pageMargins left="0.70000004768371604" right="0.70000004768371604" top="0.75" bottom="0.75" header="0.51181101799011197" footer="0.51181101799011197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4.42578125" defaultRowHeight="15.75"/>
  <sheetData/>
  <pageMargins left="0.70000004768371604" right="0.70000004768371604" top="0.75" bottom="0.75" header="0.51181101799011197" footer="0.511811017990111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Hunter</vt:lpstr>
      <vt:lpstr>K-Rain</vt:lpstr>
      <vt:lpstr>Micro</vt:lpstr>
      <vt:lpstr>Valves</vt:lpstr>
      <vt:lpstr>PR</vt:lpstr>
      <vt:lpstr>Rain Bird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2025-04-04T21:44:25Z</dcterms:created>
  <dcterms:modified xsi:type="dcterms:W3CDTF">2025-05-04T15:44:45Z</dcterms:modified>
</cp:coreProperties>
</file>